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2nd Quarter/"/>
    </mc:Choice>
  </mc:AlternateContent>
  <xr:revisionPtr revIDLastSave="4" documentId="13_ncr:1_{6DC8B0EA-976E-4ACC-BC62-427CC746D026}" xr6:coauthVersionLast="47" xr6:coauthVersionMax="47" xr10:uidLastSave="{AB67229A-A6B8-43B8-8348-37E1355E6A44}"/>
  <bookViews>
    <workbookView xWindow="-120" yWindow="-120" windowWidth="29040" windowHeight="15720" xr2:uid="{A5ABCC9C-A90D-4054-BC1D-501211F3279A}"/>
  </bookViews>
  <sheets>
    <sheet name="N" sheetId="1" r:id="rId1"/>
  </sheets>
  <definedNames>
    <definedName name="_xlnm.Print_Area" localSheetId="0">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C52" i="1"/>
  <c r="C53" i="1"/>
  <c r="C50" i="1"/>
  <c r="C40" i="1"/>
  <c r="C41" i="1"/>
  <c r="C42" i="1"/>
  <c r="C43" i="1"/>
  <c r="C44" i="1"/>
  <c r="C45" i="1"/>
  <c r="C39" i="1"/>
  <c r="C27" i="1"/>
  <c r="C28" i="1"/>
  <c r="C29" i="1"/>
  <c r="C30" i="1"/>
  <c r="C31" i="1"/>
  <c r="C32" i="1"/>
  <c r="C33" i="1"/>
  <c r="C34" i="1"/>
  <c r="C2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8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54" i="1" l="1"/>
  <c r="C46" i="1"/>
  <c r="C35" i="1"/>
  <c r="C22" i="1"/>
</calcChain>
</file>

<file path=xl/sharedStrings.xml><?xml version="1.0" encoding="utf-8"?>
<sst xmlns="http://schemas.openxmlformats.org/spreadsheetml/2006/main" count="151" uniqueCount="97">
  <si>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</si>
  <si>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</si>
  <si>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</si>
  <si>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</si>
  <si>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</si>
  <si>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</si>
  <si>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</si>
  <si>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</si>
  <si>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EVICTION</t>
  </si>
  <si>
    <t>EV</t>
  </si>
  <si>
    <t>FORECLOSURE</t>
  </si>
  <si>
    <t>FC</t>
  </si>
  <si>
    <t>GOVERNMENT CORPORTATION</t>
  </si>
  <si>
    <t>GC</t>
  </si>
  <si>
    <t>GUARDIANSHIP</t>
  </si>
  <si>
    <t>GR</t>
  </si>
  <si>
    <t>LAW &gt; $50,000</t>
  </si>
  <si>
    <t>LA</t>
  </si>
  <si>
    <t>LAW &lt; $50,000</t>
  </si>
  <si>
    <t>LM</t>
  </si>
  <si>
    <t>MENTAL HEALTH</t>
  </si>
  <si>
    <t>MH</t>
  </si>
  <si>
    <t>MISCELLANEOUS REMEDY</t>
  </si>
  <si>
    <t>MR</t>
  </si>
  <si>
    <t>PROBATE</t>
  </si>
  <si>
    <t>PR</t>
  </si>
  <si>
    <t>SMALL CLAIM</t>
  </si>
  <si>
    <t>SC</t>
  </si>
  <si>
    <t>TAX</t>
  </si>
  <si>
    <t>TX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</si>
  <si>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</si>
  <si>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</si>
  <si>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</si>
  <si>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</si>
  <si>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</si>
  <si>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</si>
  <si>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</si>
  <si>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</si>
  <si>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</si>
  <si>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</si>
  <si>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</si>
  <si>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</si>
  <si>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</si>
  <si>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</si>
  <si>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</si>
  <si>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</si>
  <si>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</si>
  <si>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CIVIL CASES</t>
  </si>
  <si>
    <t>TOTAL</t>
  </si>
  <si>
    <t>REPORT N</t>
  </si>
  <si>
    <t>FAMILY AND JUVENILE CASES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</si>
  <si>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</si>
  <si>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</si>
  <si>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</si>
  <si>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</si>
  <si>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</si>
  <si>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</si>
  <si>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</si>
  <si>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</si>
  <si>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JUVENILE</t>
  </si>
  <si>
    <t>JV</t>
  </si>
  <si>
    <t>ALL OTHER CASES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</si>
  <si>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</si>
  <si>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</si>
  <si>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</si>
  <si>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</si>
  <si>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</si>
  <si>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</si>
  <si>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</si>
  <si>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</si>
  <si>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DRIVING UNDER THE INFLUENCE</t>
  </si>
  <si>
    <t>TIME TO CASE CLOSED STATUS (excluding time spent on inactive status)</t>
  </si>
  <si>
    <t>0-3 months</t>
  </si>
  <si>
    <t>4-6 months</t>
  </si>
  <si>
    <t>7-9 months</t>
  </si>
  <si>
    <t>10-12 months</t>
  </si>
  <si>
    <t>13-15 months</t>
  </si>
  <si>
    <t>16-18 months</t>
  </si>
  <si>
    <t>19-21 months</t>
  </si>
  <si>
    <t>22-24 months</t>
  </si>
  <si>
    <t>25-27 months</t>
  </si>
  <si>
    <t>28-30 months</t>
  </si>
  <si>
    <t>31-33 months</t>
  </si>
  <si>
    <t>34-36 months</t>
  </si>
  <si>
    <t>49+ months</t>
  </si>
  <si>
    <t>JUVENILE ABUSE &amp; NEGLECT</t>
  </si>
  <si>
    <t>JA</t>
  </si>
  <si>
    <t>JUVENILE DELINQUENT</t>
  </si>
  <si>
    <t>JD</t>
  </si>
  <si>
    <t>37-48 months</t>
  </si>
  <si>
    <t>NOTE: DO NOT REPORT REINSTATED CASES.</t>
  </si>
  <si>
    <t>COUNTY: McHenry</t>
  </si>
  <si>
    <t>CIRCUIT: 22nd</t>
  </si>
  <si>
    <t>YEAR:2026</t>
  </si>
  <si>
    <t>CRIMINAL CASES</t>
  </si>
  <si>
    <t>CLOSED                      (automatically calculates)</t>
  </si>
  <si>
    <t>QUARTER:2nd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</si>
</sst>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8" fillId="0" borderId="9" xfId="1" applyNumberFormat="1" applyFont="1" applyFill="1" applyBorder="1" applyAlignment="1" applyProtection="1">
      <alignment horizontal="left" vertical="center"/>
    </xf>
    <xf numFmtId="0" fontId="8" fillId="0" borderId="10" xfId="1" applyNumberFormat="1" applyFont="1" applyFill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2" fontId="4" fillId="0" borderId="1" xfId="1" applyNumberFormat="1" applyFont="1" applyFill="1" applyBorder="1" applyAlignment="1" applyProtection="1">
      <alignment vertical="top"/>
      <protection locked="0"/>
    </xf>
    <xf numFmtId="2" fontId="4" fillId="0" borderId="2" xfId="1" applyNumberFormat="1" applyFont="1" applyFill="1" applyBorder="1" applyAlignment="1" applyProtection="1">
      <alignment vertical="top"/>
      <protection locked="0"/>
    </xf>
    <xf numFmtId="0" fontId="4" fillId="0" borderId="4" xfId="1" applyNumberFormat="1" applyFont="1" applyFill="1" applyBorder="1" applyAlignment="1" applyProtection="1">
      <alignment vertical="top"/>
      <protection locked="0"/>
    </xf>
    <xf numFmtId="0" fontId="4" fillId="0" borderId="5" xfId="1" applyNumberFormat="1" applyFont="1" applyFill="1" applyBorder="1" applyAlignment="1" applyProtection="1">
      <alignment vertical="top"/>
      <protection locked="0"/>
    </xf>
    <xf numFmtId="0" fontId="4" fillId="0" borderId="6" xfId="1" applyNumberFormat="1" applyFont="1" applyFill="1" applyBorder="1" applyAlignment="1" applyProtection="1">
      <alignment vertical="top"/>
      <protection locked="0"/>
    </xf>
    <xf numFmtId="0" fontId="4" fillId="0" borderId="7" xfId="1" applyNumberFormat="1" applyFont="1" applyFill="1" applyBorder="1" applyAlignment="1" applyProtection="1">
      <alignment vertical="top"/>
      <protection locked="0"/>
    </xf>
    <xf numFmtId="0" fontId="3" fillId="0" borderId="0" xfId="1" applyNumberFormat="1" applyFont="1" applyFill="1" applyBorder="1" applyAlignment="1" applyProtection="1">
      <alignment horizontal="left" vertical="top"/>
    </xf>
    <xf numFmtId="0" fontId="8" fillId="0" borderId="16" xfId="1" applyNumberFormat="1" applyFont="1" applyBorder="1" applyAlignment="1" applyProtection="1">
      <alignment horizontal="left" vertical="center"/>
    </xf>
    <xf numFmtId="0" fontId="8" fillId="0" borderId="17" xfId="1" applyNumberFormat="1" applyFont="1" applyBorder="1" applyAlignment="1" applyProtection="1">
      <alignment horizontal="center" vertical="center"/>
    </xf>
    <xf numFmtId="0" fontId="8" fillId="0" borderId="11" xfId="1" applyNumberFormat="1" applyFont="1" applyBorder="1" applyAlignment="1" applyProtection="1">
      <alignment horizontal="left" vertical="center"/>
    </xf>
    <xf numFmtId="0" fontId="8" fillId="0" borderId="12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1" xfId="0" applyFont="1" applyBorder="1"/>
    <xf numFmtId="0" fontId="8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D5F1-A5F7-425A-B594-7E9BDA830842}">
  <sheetPr>
    <pageSetUpPr fitToPage="1"/>
  </sheetPr>
  <dimension ref="A1:Q56"/>
  <sheetViews>
    <sheetView showGridLines="0" tabSelected="1" topLeftCell="A28" zoomScaleNormal="100" workbookViewId="0">
      <selection activeCell="D50" sqref="D50:Q53"/>
    </sheetView>
  </sheetViews>
  <sheetFormatPr defaultColWidth="9.140625" defaultRowHeight="14.25" x14ac:dyDescent="0.2"/>
  <cols>
    <col min="1" max="1" width="37.28515625" style="2" customWidth="1"/>
    <col min="2" max="2" width="36.140625" style="2" customWidth="1"/>
    <col min="3" max="3" width="37.28515625" style="2" customWidth="1"/>
    <col min="4" max="17" width="9.7109375" style="1" customWidth="1"/>
    <col min="18" max="16384" width="9.140625" style="1"/>
  </cols>
  <sheetData>
    <row r="1" spans="1:17" ht="15.75" x14ac:dyDescent="0.2">
      <c r="A1" s="18" t="s">
        <v>96</v>
      </c>
      <c r="B1" s="19"/>
      <c r="C1" s="55" t="s">
        <v>49</v>
      </c>
      <c r="D1" s="56"/>
      <c r="E1" s="56"/>
      <c r="F1" s="56"/>
      <c r="G1" s="56"/>
      <c r="H1" s="56"/>
      <c r="I1" s="57"/>
    </row>
    <row r="2" spans="1:17" ht="15.75" x14ac:dyDescent="0.2">
      <c r="A2" s="20" t="s">
        <v>93</v>
      </c>
      <c r="B2" s="21"/>
      <c r="C2" s="58"/>
      <c r="D2" s="59"/>
      <c r="E2" s="59"/>
      <c r="F2" s="59"/>
      <c r="G2" s="59"/>
      <c r="H2" s="59"/>
      <c r="I2" s="60"/>
    </row>
    <row r="3" spans="1:17" ht="15.75" x14ac:dyDescent="0.2">
      <c r="A3" s="20" t="s">
        <v>91</v>
      </c>
      <c r="B3" s="21"/>
      <c r="C3" s="61" t="s">
        <v>71</v>
      </c>
      <c r="D3" s="62"/>
      <c r="E3" s="62"/>
      <c r="F3" s="62"/>
      <c r="G3" s="62"/>
      <c r="H3" s="62"/>
      <c r="I3" s="63"/>
    </row>
    <row r="4" spans="1:17" ht="16.5" thickBot="1" x14ac:dyDescent="0.25">
      <c r="A4" s="22" t="s">
        <v>92</v>
      </c>
      <c r="B4" s="23"/>
      <c r="C4" s="64"/>
      <c r="D4" s="65"/>
      <c r="E4" s="65"/>
      <c r="F4" s="65"/>
      <c r="G4" s="65"/>
      <c r="H4" s="65"/>
      <c r="I4" s="66"/>
    </row>
    <row r="5" spans="1:17" ht="35.450000000000003" customHeight="1" thickBot="1" x14ac:dyDescent="0.25">
      <c r="A5" s="24"/>
      <c r="B5" s="24"/>
      <c r="C5" s="29"/>
      <c r="D5" s="29"/>
      <c r="E5" s="29"/>
      <c r="F5" s="29"/>
      <c r="G5" s="29"/>
      <c r="H5" s="29"/>
      <c r="I5" s="29"/>
    </row>
    <row r="6" spans="1:17" ht="16.5" thickBot="1" x14ac:dyDescent="0.3">
      <c r="A6" s="67" t="s">
        <v>47</v>
      </c>
      <c r="B6" s="68"/>
      <c r="C6" s="69"/>
    </row>
    <row r="7" spans="1:17" s="3" customFormat="1" ht="48" customHeight="1" thickBot="1" x14ac:dyDescent="0.3">
      <c r="A7" s="30" t="s">
        <v>0</v>
      </c>
      <c r="B7" s="31" t="s">
        <v>1</v>
      </c>
      <c r="C7" s="31" t="s">
        <v>95</v>
      </c>
      <c r="D7" s="31" t="s">
        <v>72</v>
      </c>
      <c r="E7" s="31" t="s">
        <v>73</v>
      </c>
      <c r="F7" s="31" t="s">
        <v>74</v>
      </c>
      <c r="G7" s="31" t="s">
        <v>75</v>
      </c>
      <c r="H7" s="31" t="s">
        <v>76</v>
      </c>
      <c r="I7" s="31" t="s">
        <v>77</v>
      </c>
      <c r="J7" s="31" t="s">
        <v>78</v>
      </c>
      <c r="K7" s="31" t="s">
        <v>79</v>
      </c>
      <c r="L7" s="31" t="s">
        <v>80</v>
      </c>
      <c r="M7" s="31" t="s">
        <v>81</v>
      </c>
      <c r="N7" s="31" t="s">
        <v>82</v>
      </c>
      <c r="O7" s="31" t="s">
        <v>83</v>
      </c>
      <c r="P7" s="31" t="s">
        <v>89</v>
      </c>
      <c r="Q7" s="32" t="s">
        <v>84</v>
      </c>
    </row>
    <row r="8" spans="1:17" ht="15" customHeight="1" x14ac:dyDescent="0.2">
      <c r="A8" s="4" t="s">
        <v>2</v>
      </c>
      <c r="B8" s="5" t="s">
        <v>3</v>
      </c>
      <c r="C8" s="33">
        <f>SUM(D8:Q8)</f>
        <v>329</v>
      </c>
      <c r="D8" s="7">
        <v>135</v>
      </c>
      <c r="E8" s="7">
        <v>105</v>
      </c>
      <c r="F8" s="7">
        <v>50</v>
      </c>
      <c r="G8" s="7">
        <v>27</v>
      </c>
      <c r="H8" s="7">
        <v>7</v>
      </c>
      <c r="I8" s="7">
        <v>1</v>
      </c>
      <c r="J8" s="14">
        <v>0</v>
      </c>
      <c r="K8" s="14">
        <v>0</v>
      </c>
      <c r="L8" s="14">
        <v>1</v>
      </c>
      <c r="M8" s="14">
        <v>1</v>
      </c>
      <c r="N8" s="14">
        <v>0</v>
      </c>
      <c r="O8" s="14">
        <v>0</v>
      </c>
      <c r="P8" s="14">
        <v>2</v>
      </c>
      <c r="Q8" s="15">
        <v>0</v>
      </c>
    </row>
    <row r="9" spans="1:17" ht="15" customHeight="1" x14ac:dyDescent="0.2">
      <c r="A9" s="35" t="s">
        <v>4</v>
      </c>
      <c r="B9" s="36" t="s">
        <v>5</v>
      </c>
      <c r="C9" s="33">
        <f t="shared" ref="C9:C21" si="0">SUM(D9:Q9)</f>
        <v>26</v>
      </c>
      <c r="D9" s="8">
        <v>11</v>
      </c>
      <c r="E9" s="8">
        <v>6</v>
      </c>
      <c r="F9" s="8">
        <v>2</v>
      </c>
      <c r="G9" s="8">
        <v>2</v>
      </c>
      <c r="H9" s="8">
        <v>3</v>
      </c>
      <c r="I9" s="8">
        <v>0</v>
      </c>
      <c r="J9" s="16">
        <v>1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1</v>
      </c>
      <c r="Q9" s="17">
        <v>0</v>
      </c>
    </row>
    <row r="10" spans="1:17" ht="15" customHeight="1" x14ac:dyDescent="0.2">
      <c r="A10" s="35" t="s">
        <v>6</v>
      </c>
      <c r="B10" s="36" t="s">
        <v>7</v>
      </c>
      <c r="C10" s="33">
        <f t="shared" si="0"/>
        <v>1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7">
        <v>0</v>
      </c>
    </row>
    <row r="11" spans="1:17" ht="15" customHeight="1" x14ac:dyDescent="0.2">
      <c r="A11" s="37" t="s">
        <v>8</v>
      </c>
      <c r="B11" s="38" t="s">
        <v>9</v>
      </c>
      <c r="C11" s="33">
        <f t="shared" si="0"/>
        <v>177</v>
      </c>
      <c r="D11" s="8">
        <v>128</v>
      </c>
      <c r="E11" s="8">
        <v>39</v>
      </c>
      <c r="F11" s="8">
        <v>6</v>
      </c>
      <c r="G11" s="8">
        <v>4</v>
      </c>
      <c r="H11" s="8">
        <v>0</v>
      </c>
      <c r="I11" s="8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7">
        <v>0</v>
      </c>
    </row>
    <row r="12" spans="1:17" ht="15" customHeight="1" x14ac:dyDescent="0.2">
      <c r="A12" s="37" t="s">
        <v>10</v>
      </c>
      <c r="B12" s="38" t="s">
        <v>11</v>
      </c>
      <c r="C12" s="33">
        <f t="shared" si="0"/>
        <v>110</v>
      </c>
      <c r="D12" s="8">
        <v>22</v>
      </c>
      <c r="E12" s="8">
        <v>23</v>
      </c>
      <c r="F12" s="8">
        <v>24</v>
      </c>
      <c r="G12" s="8">
        <v>11</v>
      </c>
      <c r="H12" s="8">
        <v>9</v>
      </c>
      <c r="I12" s="8">
        <v>10</v>
      </c>
      <c r="J12" s="16">
        <v>2</v>
      </c>
      <c r="K12" s="16">
        <v>3</v>
      </c>
      <c r="L12" s="16">
        <v>2</v>
      </c>
      <c r="M12" s="16">
        <v>0</v>
      </c>
      <c r="N12" s="16">
        <v>0</v>
      </c>
      <c r="O12" s="16">
        <v>1</v>
      </c>
      <c r="P12" s="16">
        <v>3</v>
      </c>
      <c r="Q12" s="17">
        <v>0</v>
      </c>
    </row>
    <row r="13" spans="1:17" ht="15" customHeight="1" x14ac:dyDescent="0.2">
      <c r="A13" s="37" t="s">
        <v>12</v>
      </c>
      <c r="B13" s="38" t="s">
        <v>13</v>
      </c>
      <c r="C13" s="33">
        <f t="shared" si="0"/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7">
        <v>0</v>
      </c>
    </row>
    <row r="14" spans="1:17" ht="15" customHeight="1" x14ac:dyDescent="0.2">
      <c r="A14" s="37" t="s">
        <v>14</v>
      </c>
      <c r="B14" s="38" t="s">
        <v>15</v>
      </c>
      <c r="C14" s="33">
        <f t="shared" si="0"/>
        <v>70</v>
      </c>
      <c r="D14" s="8">
        <v>50</v>
      </c>
      <c r="E14" s="8">
        <v>15</v>
      </c>
      <c r="F14" s="8">
        <v>2</v>
      </c>
      <c r="G14" s="8">
        <v>1</v>
      </c>
      <c r="H14" s="8">
        <v>1</v>
      </c>
      <c r="I14" s="8">
        <v>0</v>
      </c>
      <c r="J14" s="16">
        <v>0</v>
      </c>
      <c r="K14" s="16">
        <v>0</v>
      </c>
      <c r="L14" s="16">
        <v>1</v>
      </c>
      <c r="M14" s="16">
        <v>0</v>
      </c>
      <c r="N14" s="16">
        <v>0</v>
      </c>
      <c r="O14" s="16">
        <v>0</v>
      </c>
      <c r="P14" s="16">
        <v>0</v>
      </c>
      <c r="Q14" s="17">
        <v>0</v>
      </c>
    </row>
    <row r="15" spans="1:17" ht="15" customHeight="1" x14ac:dyDescent="0.2">
      <c r="A15" s="37" t="s">
        <v>16</v>
      </c>
      <c r="B15" s="38" t="s">
        <v>17</v>
      </c>
      <c r="C15" s="33">
        <f t="shared" si="0"/>
        <v>117</v>
      </c>
      <c r="D15" s="8">
        <v>21</v>
      </c>
      <c r="E15" s="8">
        <v>20</v>
      </c>
      <c r="F15" s="8">
        <v>13</v>
      </c>
      <c r="G15" s="8">
        <v>12</v>
      </c>
      <c r="H15" s="8">
        <v>15</v>
      </c>
      <c r="I15" s="8">
        <v>8</v>
      </c>
      <c r="J15" s="16">
        <v>10</v>
      </c>
      <c r="K15" s="16">
        <v>6</v>
      </c>
      <c r="L15" s="16">
        <v>3</v>
      </c>
      <c r="M15" s="16">
        <v>1</v>
      </c>
      <c r="N15" s="16">
        <v>2</v>
      </c>
      <c r="O15" s="16">
        <v>3</v>
      </c>
      <c r="P15" s="16">
        <v>2</v>
      </c>
      <c r="Q15" s="17">
        <v>1</v>
      </c>
    </row>
    <row r="16" spans="1:17" ht="15" customHeight="1" x14ac:dyDescent="0.2">
      <c r="A16" s="35" t="s">
        <v>18</v>
      </c>
      <c r="B16" s="36" t="s">
        <v>19</v>
      </c>
      <c r="C16" s="33">
        <f t="shared" si="0"/>
        <v>9</v>
      </c>
      <c r="D16" s="8">
        <v>3</v>
      </c>
      <c r="E16" s="8">
        <v>2</v>
      </c>
      <c r="F16" s="8">
        <v>1</v>
      </c>
      <c r="G16" s="8">
        <v>2</v>
      </c>
      <c r="H16" s="8">
        <v>0</v>
      </c>
      <c r="I16" s="8">
        <v>0</v>
      </c>
      <c r="J16" s="16">
        <v>0</v>
      </c>
      <c r="K16" s="16">
        <v>1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7">
        <v>0</v>
      </c>
    </row>
    <row r="17" spans="1:17" ht="15" customHeight="1" x14ac:dyDescent="0.2">
      <c r="A17" s="35" t="s">
        <v>20</v>
      </c>
      <c r="B17" s="36" t="s">
        <v>21</v>
      </c>
      <c r="C17" s="33">
        <f t="shared" si="0"/>
        <v>7</v>
      </c>
      <c r="D17" s="8">
        <v>7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7">
        <v>0</v>
      </c>
    </row>
    <row r="18" spans="1:17" ht="15" customHeight="1" x14ac:dyDescent="0.2">
      <c r="A18" s="35" t="s">
        <v>22</v>
      </c>
      <c r="B18" s="36" t="s">
        <v>23</v>
      </c>
      <c r="C18" s="33">
        <f t="shared" si="0"/>
        <v>61</v>
      </c>
      <c r="D18" s="8">
        <v>53</v>
      </c>
      <c r="E18" s="8">
        <v>6</v>
      </c>
      <c r="F18" s="8">
        <v>1</v>
      </c>
      <c r="G18" s="8">
        <v>0</v>
      </c>
      <c r="H18" s="8">
        <v>0</v>
      </c>
      <c r="I18" s="8">
        <v>0</v>
      </c>
      <c r="J18" s="16">
        <v>0</v>
      </c>
      <c r="K18" s="16">
        <v>1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7">
        <v>0</v>
      </c>
    </row>
    <row r="19" spans="1:17" ht="15" customHeight="1" x14ac:dyDescent="0.2">
      <c r="A19" s="35" t="s">
        <v>24</v>
      </c>
      <c r="B19" s="38" t="s">
        <v>25</v>
      </c>
      <c r="C19" s="33">
        <f t="shared" si="0"/>
        <v>77</v>
      </c>
      <c r="D19" s="8">
        <v>3</v>
      </c>
      <c r="E19" s="8">
        <v>3</v>
      </c>
      <c r="F19" s="8">
        <v>14</v>
      </c>
      <c r="G19" s="8">
        <v>10</v>
      </c>
      <c r="H19" s="8">
        <v>9</v>
      </c>
      <c r="I19" s="8">
        <v>9</v>
      </c>
      <c r="J19" s="16">
        <v>6</v>
      </c>
      <c r="K19" s="16">
        <v>3</v>
      </c>
      <c r="L19" s="16">
        <v>4</v>
      </c>
      <c r="M19" s="16">
        <v>2</v>
      </c>
      <c r="N19" s="16">
        <v>3</v>
      </c>
      <c r="O19" s="16">
        <v>2</v>
      </c>
      <c r="P19" s="16">
        <v>7</v>
      </c>
      <c r="Q19" s="17">
        <v>2</v>
      </c>
    </row>
    <row r="20" spans="1:17" ht="15" customHeight="1" x14ac:dyDescent="0.2">
      <c r="A20" s="35" t="s">
        <v>26</v>
      </c>
      <c r="B20" s="36" t="s">
        <v>27</v>
      </c>
      <c r="C20" s="33">
        <f t="shared" si="0"/>
        <v>1130</v>
      </c>
      <c r="D20" s="8">
        <v>605</v>
      </c>
      <c r="E20" s="8">
        <v>317</v>
      </c>
      <c r="F20" s="8">
        <v>121</v>
      </c>
      <c r="G20" s="8">
        <v>51</v>
      </c>
      <c r="H20" s="8">
        <v>11</v>
      </c>
      <c r="I20" s="8">
        <v>5</v>
      </c>
      <c r="J20" s="16">
        <v>6</v>
      </c>
      <c r="K20" s="16">
        <v>4</v>
      </c>
      <c r="L20" s="16">
        <v>1</v>
      </c>
      <c r="M20" s="16">
        <v>1</v>
      </c>
      <c r="N20" s="16">
        <v>2</v>
      </c>
      <c r="O20" s="16">
        <v>1</v>
      </c>
      <c r="P20" s="16">
        <v>4</v>
      </c>
      <c r="Q20" s="17">
        <v>1</v>
      </c>
    </row>
    <row r="21" spans="1:17" ht="15" customHeight="1" x14ac:dyDescent="0.2">
      <c r="A21" s="35" t="s">
        <v>28</v>
      </c>
      <c r="B21" s="36" t="s">
        <v>29</v>
      </c>
      <c r="C21" s="33">
        <f t="shared" si="0"/>
        <v>11</v>
      </c>
      <c r="D21" s="8">
        <v>3</v>
      </c>
      <c r="E21" s="8">
        <v>5</v>
      </c>
      <c r="F21" s="8">
        <v>2</v>
      </c>
      <c r="G21" s="8">
        <v>1</v>
      </c>
      <c r="H21" s="8">
        <v>0</v>
      </c>
      <c r="I21" s="8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7">
        <v>0</v>
      </c>
    </row>
    <row r="22" spans="1:17" ht="15" customHeight="1" thickBot="1" x14ac:dyDescent="0.3">
      <c r="A22" s="70" t="s">
        <v>48</v>
      </c>
      <c r="B22" s="71"/>
      <c r="C22" s="39">
        <f t="shared" ref="C22" si="1">SUM(D22:Q22)</f>
        <v>2125</v>
      </c>
      <c r="D22" s="40">
        <f>SUM(D8:D21)</f>
        <v>1042</v>
      </c>
      <c r="E22" s="40">
        <f t="shared" ref="E22:Q22" si="2">SUM(E8:E21)</f>
        <v>541</v>
      </c>
      <c r="F22" s="40">
        <f t="shared" si="2"/>
        <v>236</v>
      </c>
      <c r="G22" s="40">
        <f t="shared" si="2"/>
        <v>121</v>
      </c>
      <c r="H22" s="40">
        <f t="shared" si="2"/>
        <v>55</v>
      </c>
      <c r="I22" s="40">
        <f t="shared" si="2"/>
        <v>33</v>
      </c>
      <c r="J22" s="41">
        <f t="shared" si="2"/>
        <v>25</v>
      </c>
      <c r="K22" s="41">
        <f t="shared" si="2"/>
        <v>18</v>
      </c>
      <c r="L22" s="41">
        <f t="shared" si="2"/>
        <v>12</v>
      </c>
      <c r="M22" s="41">
        <f t="shared" si="2"/>
        <v>5</v>
      </c>
      <c r="N22" s="41">
        <f t="shared" si="2"/>
        <v>7</v>
      </c>
      <c r="O22" s="41">
        <f t="shared" si="2"/>
        <v>7</v>
      </c>
      <c r="P22" s="41">
        <f t="shared" si="2"/>
        <v>19</v>
      </c>
      <c r="Q22" s="42">
        <f t="shared" si="2"/>
        <v>4</v>
      </c>
    </row>
    <row r="23" spans="1:17" ht="35.450000000000003" customHeight="1" thickBot="1" x14ac:dyDescent="0.25">
      <c r="A23" s="43"/>
      <c r="B23" s="43"/>
    </row>
    <row r="24" spans="1:17" ht="16.5" thickBot="1" x14ac:dyDescent="0.3">
      <c r="A24" s="67" t="s">
        <v>94</v>
      </c>
      <c r="B24" s="68"/>
      <c r="C24" s="69"/>
    </row>
    <row r="25" spans="1:17" ht="48" customHeight="1" thickBot="1" x14ac:dyDescent="0.3">
      <c r="A25" s="44" t="s">
        <v>0</v>
      </c>
      <c r="B25" s="45" t="s">
        <v>1</v>
      </c>
      <c r="C25" s="31" t="s">
        <v>95</v>
      </c>
      <c r="D25" s="31" t="s">
        <v>72</v>
      </c>
      <c r="E25" s="31" t="s">
        <v>73</v>
      </c>
      <c r="F25" s="31" t="s">
        <v>74</v>
      </c>
      <c r="G25" s="31" t="s">
        <v>75</v>
      </c>
      <c r="H25" s="31" t="s">
        <v>76</v>
      </c>
      <c r="I25" s="31" t="s">
        <v>77</v>
      </c>
      <c r="J25" s="31" t="s">
        <v>78</v>
      </c>
      <c r="K25" s="31" t="s">
        <v>79</v>
      </c>
      <c r="L25" s="31" t="s">
        <v>80</v>
      </c>
      <c r="M25" s="31" t="s">
        <v>81</v>
      </c>
      <c r="N25" s="31" t="s">
        <v>82</v>
      </c>
      <c r="O25" s="31" t="s">
        <v>83</v>
      </c>
      <c r="P25" s="31" t="s">
        <v>89</v>
      </c>
      <c r="Q25" s="32" t="s">
        <v>84</v>
      </c>
    </row>
    <row r="26" spans="1:17" ht="15" customHeight="1" x14ac:dyDescent="0.2">
      <c r="A26" s="25" t="s">
        <v>30</v>
      </c>
      <c r="B26" s="26" t="s">
        <v>31</v>
      </c>
      <c r="C26" s="34">
        <f>SUM(D26:Q26)</f>
        <v>337</v>
      </c>
      <c r="D26" s="7">
        <v>59</v>
      </c>
      <c r="E26" s="7">
        <v>46</v>
      </c>
      <c r="F26" s="7">
        <v>64</v>
      </c>
      <c r="G26" s="7">
        <v>72</v>
      </c>
      <c r="H26" s="7">
        <v>35</v>
      </c>
      <c r="I26" s="7">
        <v>17</v>
      </c>
      <c r="J26" s="7">
        <v>7</v>
      </c>
      <c r="K26" s="7">
        <v>12</v>
      </c>
      <c r="L26" s="7">
        <v>3</v>
      </c>
      <c r="M26" s="7">
        <v>2</v>
      </c>
      <c r="N26" s="10">
        <v>2</v>
      </c>
      <c r="O26" s="7">
        <v>0</v>
      </c>
      <c r="P26" s="7">
        <v>13</v>
      </c>
      <c r="Q26" s="11">
        <v>5</v>
      </c>
    </row>
    <row r="27" spans="1:17" ht="15" customHeight="1" x14ac:dyDescent="0.2">
      <c r="A27" s="27" t="s">
        <v>32</v>
      </c>
      <c r="B27" s="28" t="s">
        <v>33</v>
      </c>
      <c r="C27" s="36">
        <f t="shared" ref="C27:C34" si="3">SUM(D27:Q27)</f>
        <v>223</v>
      </c>
      <c r="D27" s="8">
        <v>60</v>
      </c>
      <c r="E27" s="8">
        <v>42</v>
      </c>
      <c r="F27" s="8">
        <v>48</v>
      </c>
      <c r="G27" s="8">
        <v>26</v>
      </c>
      <c r="H27" s="8">
        <v>15</v>
      </c>
      <c r="I27" s="8">
        <v>11</v>
      </c>
      <c r="J27" s="8">
        <v>6</v>
      </c>
      <c r="K27" s="8">
        <v>3</v>
      </c>
      <c r="L27" s="8">
        <v>1</v>
      </c>
      <c r="M27" s="8">
        <v>5</v>
      </c>
      <c r="N27" s="9">
        <v>0</v>
      </c>
      <c r="O27" s="8">
        <v>0</v>
      </c>
      <c r="P27" s="8">
        <v>3</v>
      </c>
      <c r="Q27" s="12">
        <v>3</v>
      </c>
    </row>
    <row r="28" spans="1:17" ht="15" customHeight="1" x14ac:dyDescent="0.2">
      <c r="A28" s="46" t="s">
        <v>34</v>
      </c>
      <c r="B28" s="36" t="s">
        <v>35</v>
      </c>
      <c r="C28" s="36">
        <f t="shared" si="3"/>
        <v>13</v>
      </c>
      <c r="D28" s="8">
        <v>8</v>
      </c>
      <c r="E28" s="8">
        <v>4</v>
      </c>
      <c r="F28" s="8">
        <v>0</v>
      </c>
      <c r="G28" s="8">
        <v>0</v>
      </c>
      <c r="H28" s="8">
        <v>0</v>
      </c>
      <c r="I28" s="8">
        <v>0</v>
      </c>
      <c r="J28" s="8">
        <v>1</v>
      </c>
      <c r="K28" s="8">
        <v>0</v>
      </c>
      <c r="L28" s="8">
        <v>0</v>
      </c>
      <c r="M28" s="8">
        <v>0</v>
      </c>
      <c r="N28" s="9">
        <v>0</v>
      </c>
      <c r="O28" s="8">
        <v>0</v>
      </c>
      <c r="P28" s="8">
        <v>0</v>
      </c>
      <c r="Q28" s="12">
        <v>0</v>
      </c>
    </row>
    <row r="29" spans="1:17" ht="15" customHeight="1" x14ac:dyDescent="0.2">
      <c r="A29" s="27" t="s">
        <v>37</v>
      </c>
      <c r="B29" s="28" t="s">
        <v>38</v>
      </c>
      <c r="C29" s="36">
        <f t="shared" si="3"/>
        <v>111</v>
      </c>
      <c r="D29" s="8">
        <v>24</v>
      </c>
      <c r="E29" s="8">
        <v>12</v>
      </c>
      <c r="F29" s="8">
        <v>22</v>
      </c>
      <c r="G29" s="8">
        <v>22</v>
      </c>
      <c r="H29" s="8">
        <v>16</v>
      </c>
      <c r="I29" s="8">
        <v>7</v>
      </c>
      <c r="J29" s="8">
        <v>2</v>
      </c>
      <c r="K29" s="8">
        <v>3</v>
      </c>
      <c r="L29" s="8">
        <v>0</v>
      </c>
      <c r="M29" s="8">
        <v>0</v>
      </c>
      <c r="N29" s="9">
        <v>2</v>
      </c>
      <c r="O29" s="8">
        <v>1</v>
      </c>
      <c r="P29" s="8">
        <v>0</v>
      </c>
      <c r="Q29" s="12">
        <v>0</v>
      </c>
    </row>
    <row r="30" spans="1:17" ht="15" customHeight="1" x14ac:dyDescent="0.2">
      <c r="A30" s="27" t="s">
        <v>70</v>
      </c>
      <c r="B30" s="28" t="s">
        <v>36</v>
      </c>
      <c r="C30" s="36">
        <f t="shared" si="3"/>
        <v>208</v>
      </c>
      <c r="D30" s="8">
        <v>27</v>
      </c>
      <c r="E30" s="8">
        <v>30</v>
      </c>
      <c r="F30" s="8">
        <v>28</v>
      </c>
      <c r="G30" s="8">
        <v>41</v>
      </c>
      <c r="H30" s="8">
        <v>19</v>
      </c>
      <c r="I30" s="8">
        <v>20</v>
      </c>
      <c r="J30" s="8">
        <v>21</v>
      </c>
      <c r="K30" s="8">
        <v>12</v>
      </c>
      <c r="L30" s="8">
        <v>5</v>
      </c>
      <c r="M30" s="8">
        <v>4</v>
      </c>
      <c r="N30" s="9">
        <v>0</v>
      </c>
      <c r="O30" s="8">
        <v>1</v>
      </c>
      <c r="P30" s="8">
        <v>0</v>
      </c>
      <c r="Q30" s="12">
        <v>0</v>
      </c>
    </row>
    <row r="31" spans="1:17" ht="15" customHeight="1" x14ac:dyDescent="0.2">
      <c r="A31" s="27" t="s">
        <v>39</v>
      </c>
      <c r="B31" s="28" t="s">
        <v>40</v>
      </c>
      <c r="C31" s="36">
        <f t="shared" si="3"/>
        <v>809</v>
      </c>
      <c r="D31" s="8">
        <v>309</v>
      </c>
      <c r="E31" s="8">
        <v>222</v>
      </c>
      <c r="F31" s="8">
        <v>106</v>
      </c>
      <c r="G31" s="8">
        <v>70</v>
      </c>
      <c r="H31" s="8">
        <v>52</v>
      </c>
      <c r="I31" s="8">
        <v>31</v>
      </c>
      <c r="J31" s="8">
        <v>8</v>
      </c>
      <c r="K31" s="8">
        <v>4</v>
      </c>
      <c r="L31" s="8">
        <v>2</v>
      </c>
      <c r="M31" s="8">
        <v>2</v>
      </c>
      <c r="N31" s="9">
        <v>0</v>
      </c>
      <c r="O31" s="8">
        <v>0</v>
      </c>
      <c r="P31" s="8">
        <v>2</v>
      </c>
      <c r="Q31" s="12">
        <v>1</v>
      </c>
    </row>
    <row r="32" spans="1:17" ht="15" customHeight="1" x14ac:dyDescent="0.2">
      <c r="A32" s="47" t="s">
        <v>45</v>
      </c>
      <c r="B32" s="38" t="s">
        <v>46</v>
      </c>
      <c r="C32" s="36">
        <f t="shared" si="3"/>
        <v>7195</v>
      </c>
      <c r="D32" s="8">
        <v>6502</v>
      </c>
      <c r="E32" s="8">
        <v>595</v>
      </c>
      <c r="F32" s="8">
        <v>60</v>
      </c>
      <c r="G32" s="8">
        <v>21</v>
      </c>
      <c r="H32" s="8">
        <v>8</v>
      </c>
      <c r="I32" s="8">
        <v>4</v>
      </c>
      <c r="J32" s="8">
        <v>1</v>
      </c>
      <c r="K32" s="8">
        <v>2</v>
      </c>
      <c r="L32" s="8">
        <v>0</v>
      </c>
      <c r="M32" s="8">
        <v>0</v>
      </c>
      <c r="N32" s="9">
        <v>0</v>
      </c>
      <c r="O32" s="8">
        <v>1</v>
      </c>
      <c r="P32" s="8">
        <v>0</v>
      </c>
      <c r="Q32" s="12">
        <v>1</v>
      </c>
    </row>
    <row r="33" spans="1:17" ht="15" customHeight="1" x14ac:dyDescent="0.2">
      <c r="A33" s="47" t="s">
        <v>41</v>
      </c>
      <c r="B33" s="38" t="s">
        <v>42</v>
      </c>
      <c r="C33" s="36">
        <f t="shared" si="3"/>
        <v>331</v>
      </c>
      <c r="D33" s="8">
        <v>243</v>
      </c>
      <c r="E33" s="8">
        <v>53</v>
      </c>
      <c r="F33" s="8">
        <v>21</v>
      </c>
      <c r="G33" s="8">
        <v>8</v>
      </c>
      <c r="H33" s="8">
        <v>2</v>
      </c>
      <c r="I33" s="8">
        <v>1</v>
      </c>
      <c r="J33" s="8">
        <v>1</v>
      </c>
      <c r="K33" s="8">
        <v>0</v>
      </c>
      <c r="L33" s="8">
        <v>0</v>
      </c>
      <c r="M33" s="8">
        <v>0</v>
      </c>
      <c r="N33" s="9">
        <v>0</v>
      </c>
      <c r="O33" s="8">
        <v>0</v>
      </c>
      <c r="P33" s="8">
        <v>0</v>
      </c>
      <c r="Q33" s="12">
        <v>2</v>
      </c>
    </row>
    <row r="34" spans="1:17" ht="15" customHeight="1" x14ac:dyDescent="0.2">
      <c r="A34" s="47" t="s">
        <v>43</v>
      </c>
      <c r="B34" s="38" t="s">
        <v>44</v>
      </c>
      <c r="C34" s="36">
        <f t="shared" si="3"/>
        <v>1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0</v>
      </c>
      <c r="O34" s="8">
        <v>0</v>
      </c>
      <c r="P34" s="8">
        <v>0</v>
      </c>
      <c r="Q34" s="12">
        <v>0</v>
      </c>
    </row>
    <row r="35" spans="1:17" ht="15" customHeight="1" thickBot="1" x14ac:dyDescent="0.25">
      <c r="A35" s="53" t="s">
        <v>48</v>
      </c>
      <c r="B35" s="54"/>
      <c r="C35" s="40">
        <f t="shared" ref="C35" si="4">SUM(D35:Q35)</f>
        <v>9228</v>
      </c>
      <c r="D35" s="40">
        <f>SUM(D26:D34)</f>
        <v>7232</v>
      </c>
      <c r="E35" s="40">
        <f t="shared" ref="E35:Q35" si="5">SUM(E26:E34)</f>
        <v>1005</v>
      </c>
      <c r="F35" s="40">
        <f t="shared" si="5"/>
        <v>349</v>
      </c>
      <c r="G35" s="40">
        <f t="shared" si="5"/>
        <v>260</v>
      </c>
      <c r="H35" s="40">
        <f t="shared" si="5"/>
        <v>147</v>
      </c>
      <c r="I35" s="40">
        <f t="shared" si="5"/>
        <v>91</v>
      </c>
      <c r="J35" s="40">
        <f t="shared" si="5"/>
        <v>47</v>
      </c>
      <c r="K35" s="40">
        <f t="shared" si="5"/>
        <v>36</v>
      </c>
      <c r="L35" s="40">
        <f t="shared" si="5"/>
        <v>11</v>
      </c>
      <c r="M35" s="40">
        <f t="shared" si="5"/>
        <v>13</v>
      </c>
      <c r="N35" s="40">
        <f t="shared" si="5"/>
        <v>4</v>
      </c>
      <c r="O35" s="40">
        <f t="shared" si="5"/>
        <v>3</v>
      </c>
      <c r="P35" s="40">
        <f t="shared" si="5"/>
        <v>18</v>
      </c>
      <c r="Q35" s="40">
        <f t="shared" si="5"/>
        <v>12</v>
      </c>
    </row>
    <row r="36" spans="1:17" ht="35.450000000000003" customHeight="1" thickBot="1" x14ac:dyDescent="0.25">
      <c r="A36" s="48"/>
      <c r="B36" s="49"/>
    </row>
    <row r="37" spans="1:17" ht="16.5" thickBot="1" x14ac:dyDescent="0.3">
      <c r="A37" s="67" t="s">
        <v>50</v>
      </c>
      <c r="B37" s="68"/>
      <c r="C37" s="69"/>
    </row>
    <row r="38" spans="1:17" ht="45" customHeight="1" thickBot="1" x14ac:dyDescent="0.3">
      <c r="A38" s="44" t="s">
        <v>0</v>
      </c>
      <c r="B38" s="45" t="s">
        <v>1</v>
      </c>
      <c r="C38" s="31" t="s">
        <v>95</v>
      </c>
      <c r="D38" s="31" t="s">
        <v>72</v>
      </c>
      <c r="E38" s="31" t="s">
        <v>73</v>
      </c>
      <c r="F38" s="31" t="s">
        <v>74</v>
      </c>
      <c r="G38" s="31" t="s">
        <v>75</v>
      </c>
      <c r="H38" s="31" t="s">
        <v>76</v>
      </c>
      <c r="I38" s="31" t="s">
        <v>77</v>
      </c>
      <c r="J38" s="31" t="s">
        <v>78</v>
      </c>
      <c r="K38" s="31" t="s">
        <v>79</v>
      </c>
      <c r="L38" s="31" t="s">
        <v>80</v>
      </c>
      <c r="M38" s="31" t="s">
        <v>81</v>
      </c>
      <c r="N38" s="31" t="s">
        <v>82</v>
      </c>
      <c r="O38" s="31" t="s">
        <v>83</v>
      </c>
      <c r="P38" s="31" t="s">
        <v>89</v>
      </c>
      <c r="Q38" s="32" t="s">
        <v>84</v>
      </c>
    </row>
    <row r="39" spans="1:17" ht="15" customHeight="1" x14ac:dyDescent="0.2">
      <c r="A39" s="50" t="s">
        <v>51</v>
      </c>
      <c r="B39" s="51" t="s">
        <v>52</v>
      </c>
      <c r="C39" s="33">
        <f>SUM(D39:Q39)</f>
        <v>8</v>
      </c>
      <c r="D39" s="7">
        <v>2</v>
      </c>
      <c r="E39" s="7">
        <v>3</v>
      </c>
      <c r="F39" s="7">
        <v>1</v>
      </c>
      <c r="G39" s="7">
        <v>0</v>
      </c>
      <c r="H39" s="7">
        <v>0</v>
      </c>
      <c r="I39" s="7">
        <v>0</v>
      </c>
      <c r="J39" s="14">
        <v>1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5">
        <v>1</v>
      </c>
    </row>
    <row r="40" spans="1:17" ht="15" customHeight="1" x14ac:dyDescent="0.2">
      <c r="A40" s="37" t="s">
        <v>53</v>
      </c>
      <c r="B40" s="38" t="s">
        <v>54</v>
      </c>
      <c r="C40" s="33">
        <f t="shared" ref="C40:C45" si="6">SUM(D40:Q40)</f>
        <v>123</v>
      </c>
      <c r="D40" s="8">
        <v>24</v>
      </c>
      <c r="E40" s="8">
        <v>25</v>
      </c>
      <c r="F40" s="8">
        <v>23</v>
      </c>
      <c r="G40" s="8">
        <v>11</v>
      </c>
      <c r="H40" s="8">
        <v>9</v>
      </c>
      <c r="I40" s="8">
        <v>9</v>
      </c>
      <c r="J40" s="16">
        <v>7</v>
      </c>
      <c r="K40" s="16">
        <v>9</v>
      </c>
      <c r="L40" s="16">
        <v>2</v>
      </c>
      <c r="M40" s="16">
        <v>2</v>
      </c>
      <c r="N40" s="16">
        <v>1</v>
      </c>
      <c r="O40" s="16">
        <v>1</v>
      </c>
      <c r="P40" s="16">
        <v>0</v>
      </c>
      <c r="Q40" s="17">
        <v>0</v>
      </c>
    </row>
    <row r="41" spans="1:17" ht="15" customHeight="1" x14ac:dyDescent="0.2">
      <c r="A41" s="37" t="s">
        <v>55</v>
      </c>
      <c r="B41" s="38" t="s">
        <v>56</v>
      </c>
      <c r="C41" s="33">
        <f t="shared" si="6"/>
        <v>110</v>
      </c>
      <c r="D41" s="8">
        <v>50</v>
      </c>
      <c r="E41" s="8">
        <v>30</v>
      </c>
      <c r="F41" s="8">
        <v>17</v>
      </c>
      <c r="G41" s="8">
        <v>5</v>
      </c>
      <c r="H41" s="8">
        <v>2</v>
      </c>
      <c r="I41" s="8">
        <v>4</v>
      </c>
      <c r="J41" s="16">
        <v>2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v>0</v>
      </c>
    </row>
    <row r="42" spans="1:17" ht="15" customHeight="1" x14ac:dyDescent="0.2">
      <c r="A42" s="37" t="s">
        <v>57</v>
      </c>
      <c r="B42" s="38" t="s">
        <v>58</v>
      </c>
      <c r="C42" s="33">
        <f t="shared" si="6"/>
        <v>64</v>
      </c>
      <c r="D42" s="8">
        <v>25</v>
      </c>
      <c r="E42" s="8">
        <v>15</v>
      </c>
      <c r="F42" s="8">
        <v>7</v>
      </c>
      <c r="G42" s="8">
        <v>8</v>
      </c>
      <c r="H42" s="8">
        <v>4</v>
      </c>
      <c r="I42" s="8">
        <v>3</v>
      </c>
      <c r="J42" s="16">
        <v>0</v>
      </c>
      <c r="K42" s="16">
        <v>1</v>
      </c>
      <c r="L42" s="16">
        <v>1</v>
      </c>
      <c r="M42" s="16">
        <v>0</v>
      </c>
      <c r="N42" s="16">
        <v>0</v>
      </c>
      <c r="O42" s="16">
        <v>0</v>
      </c>
      <c r="P42" s="16">
        <v>0</v>
      </c>
      <c r="Q42" s="17">
        <v>0</v>
      </c>
    </row>
    <row r="43" spans="1:17" ht="15" customHeight="1" x14ac:dyDescent="0.2">
      <c r="A43" s="35" t="s">
        <v>59</v>
      </c>
      <c r="B43" s="38" t="s">
        <v>60</v>
      </c>
      <c r="C43" s="33">
        <f t="shared" si="6"/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7">
        <v>0</v>
      </c>
    </row>
    <row r="44" spans="1:17" ht="15" customHeight="1" x14ac:dyDescent="0.2">
      <c r="A44" s="35" t="s">
        <v>85</v>
      </c>
      <c r="B44" s="36" t="s">
        <v>86</v>
      </c>
      <c r="C44" s="33">
        <f t="shared" si="6"/>
        <v>24</v>
      </c>
      <c r="D44" s="8">
        <v>0</v>
      </c>
      <c r="E44" s="8">
        <v>3</v>
      </c>
      <c r="F44" s="8">
        <v>2</v>
      </c>
      <c r="G44" s="8">
        <v>1</v>
      </c>
      <c r="H44" s="8">
        <v>3</v>
      </c>
      <c r="I44" s="8">
        <v>3</v>
      </c>
      <c r="J44" s="16">
        <v>4</v>
      </c>
      <c r="K44" s="16">
        <v>0</v>
      </c>
      <c r="L44" s="16">
        <v>1</v>
      </c>
      <c r="M44" s="16">
        <v>2</v>
      </c>
      <c r="N44" s="16">
        <v>0</v>
      </c>
      <c r="O44" s="16">
        <v>0</v>
      </c>
      <c r="P44" s="16">
        <v>3</v>
      </c>
      <c r="Q44" s="17">
        <v>2</v>
      </c>
    </row>
    <row r="45" spans="1:17" ht="15" customHeight="1" x14ac:dyDescent="0.2">
      <c r="A45" s="35" t="s">
        <v>87</v>
      </c>
      <c r="B45" s="36" t="s">
        <v>88</v>
      </c>
      <c r="C45" s="33">
        <f t="shared" si="6"/>
        <v>28</v>
      </c>
      <c r="D45" s="8">
        <v>5</v>
      </c>
      <c r="E45" s="8">
        <v>18</v>
      </c>
      <c r="F45" s="8">
        <v>3</v>
      </c>
      <c r="G45" s="8">
        <v>1</v>
      </c>
      <c r="H45" s="8">
        <v>0</v>
      </c>
      <c r="I45" s="8">
        <v>0</v>
      </c>
      <c r="J45" s="16">
        <v>0</v>
      </c>
      <c r="K45" s="16">
        <v>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7">
        <v>0</v>
      </c>
    </row>
    <row r="46" spans="1:17" ht="15.75" thickBot="1" x14ac:dyDescent="0.3">
      <c r="A46" s="53" t="s">
        <v>48</v>
      </c>
      <c r="B46" s="54"/>
      <c r="C46" s="39">
        <f t="shared" ref="C46" si="7">SUM(D46:Q46)</f>
        <v>357</v>
      </c>
      <c r="D46" s="40">
        <f t="shared" ref="D46:Q46" si="8">SUM(D39:D45)</f>
        <v>106</v>
      </c>
      <c r="E46" s="40">
        <f t="shared" si="8"/>
        <v>94</v>
      </c>
      <c r="F46" s="40">
        <f t="shared" si="8"/>
        <v>53</v>
      </c>
      <c r="G46" s="40">
        <f t="shared" si="8"/>
        <v>26</v>
      </c>
      <c r="H46" s="40">
        <f t="shared" si="8"/>
        <v>18</v>
      </c>
      <c r="I46" s="40">
        <f t="shared" si="8"/>
        <v>19</v>
      </c>
      <c r="J46" s="41">
        <f t="shared" si="8"/>
        <v>14</v>
      </c>
      <c r="K46" s="41">
        <f t="shared" si="8"/>
        <v>11</v>
      </c>
      <c r="L46" s="41">
        <f t="shared" si="8"/>
        <v>4</v>
      </c>
      <c r="M46" s="41">
        <f t="shared" si="8"/>
        <v>4</v>
      </c>
      <c r="N46" s="41">
        <f t="shared" si="8"/>
        <v>1</v>
      </c>
      <c r="O46" s="41">
        <f t="shared" si="8"/>
        <v>1</v>
      </c>
      <c r="P46" s="41">
        <f t="shared" si="8"/>
        <v>3</v>
      </c>
      <c r="Q46" s="42">
        <f t="shared" si="8"/>
        <v>3</v>
      </c>
    </row>
    <row r="47" spans="1:17" ht="45" customHeight="1" thickBot="1" x14ac:dyDescent="0.25">
      <c r="A47" s="1"/>
    </row>
    <row r="48" spans="1:17" ht="15" customHeight="1" thickBot="1" x14ac:dyDescent="0.3">
      <c r="A48" s="67" t="s">
        <v>61</v>
      </c>
      <c r="B48" s="68"/>
      <c r="C48" s="69"/>
    </row>
    <row r="49" spans="1:17" ht="45" customHeight="1" thickBot="1" x14ac:dyDescent="0.3">
      <c r="A49" s="44" t="s">
        <v>0</v>
      </c>
      <c r="B49" s="45" t="s">
        <v>1</v>
      </c>
      <c r="C49" s="31" t="s">
        <v>95</v>
      </c>
      <c r="D49" s="31" t="s">
        <v>72</v>
      </c>
      <c r="E49" s="31" t="s">
        <v>73</v>
      </c>
      <c r="F49" s="31" t="s">
        <v>74</v>
      </c>
      <c r="G49" s="31" t="s">
        <v>75</v>
      </c>
      <c r="H49" s="31" t="s">
        <v>76</v>
      </c>
      <c r="I49" s="31" t="s">
        <v>77</v>
      </c>
      <c r="J49" s="31" t="s">
        <v>78</v>
      </c>
      <c r="K49" s="31" t="s">
        <v>79</v>
      </c>
      <c r="L49" s="31" t="s">
        <v>80</v>
      </c>
      <c r="M49" s="31" t="s">
        <v>81</v>
      </c>
      <c r="N49" s="31" t="s">
        <v>82</v>
      </c>
      <c r="O49" s="31" t="s">
        <v>83</v>
      </c>
      <c r="P49" s="31" t="s">
        <v>89</v>
      </c>
      <c r="Q49" s="32" t="s">
        <v>84</v>
      </c>
    </row>
    <row r="50" spans="1:17" ht="15" customHeight="1" x14ac:dyDescent="0.2">
      <c r="A50" s="35" t="s">
        <v>64</v>
      </c>
      <c r="B50" s="36" t="s">
        <v>65</v>
      </c>
      <c r="C50" s="36">
        <f>SUM(D50:Q50)</f>
        <v>1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10">
        <v>1</v>
      </c>
      <c r="K50" s="7">
        <v>0</v>
      </c>
      <c r="L50" s="10">
        <v>0</v>
      </c>
      <c r="M50" s="14">
        <v>0</v>
      </c>
      <c r="N50" s="14">
        <v>0</v>
      </c>
      <c r="O50" s="14">
        <v>0</v>
      </c>
      <c r="P50" s="14">
        <v>0</v>
      </c>
      <c r="Q50" s="15">
        <v>0</v>
      </c>
    </row>
    <row r="51" spans="1:17" ht="15" customHeight="1" x14ac:dyDescent="0.2">
      <c r="A51" s="50" t="s">
        <v>62</v>
      </c>
      <c r="B51" s="51" t="s">
        <v>63</v>
      </c>
      <c r="C51" s="36">
        <f t="shared" ref="C51:C53" si="9">SUM(D51:Q51)</f>
        <v>2</v>
      </c>
      <c r="D51" s="13">
        <v>1</v>
      </c>
      <c r="E51" s="13">
        <v>1</v>
      </c>
      <c r="F51" s="13">
        <v>0</v>
      </c>
      <c r="G51" s="13">
        <v>0</v>
      </c>
      <c r="H51" s="13">
        <v>0</v>
      </c>
      <c r="I51" s="13">
        <v>0</v>
      </c>
      <c r="J51" s="6">
        <v>0</v>
      </c>
      <c r="K51" s="13">
        <v>0</v>
      </c>
      <c r="L51" s="6">
        <v>0</v>
      </c>
      <c r="M51" s="16">
        <v>0</v>
      </c>
      <c r="N51" s="16">
        <v>0</v>
      </c>
      <c r="O51" s="16">
        <v>0</v>
      </c>
      <c r="P51" s="16">
        <v>0</v>
      </c>
      <c r="Q51" s="17">
        <v>0</v>
      </c>
    </row>
    <row r="52" spans="1:17" ht="15" customHeight="1" x14ac:dyDescent="0.2">
      <c r="A52" s="35" t="s">
        <v>66</v>
      </c>
      <c r="B52" s="38" t="s">
        <v>67</v>
      </c>
      <c r="C52" s="36">
        <f t="shared" si="9"/>
        <v>315</v>
      </c>
      <c r="D52" s="8">
        <v>271</v>
      </c>
      <c r="E52" s="8">
        <v>32</v>
      </c>
      <c r="F52" s="8">
        <v>5</v>
      </c>
      <c r="G52" s="8">
        <v>1</v>
      </c>
      <c r="H52" s="8">
        <v>4</v>
      </c>
      <c r="I52" s="8">
        <v>0</v>
      </c>
      <c r="J52" s="9">
        <v>0</v>
      </c>
      <c r="K52" s="8">
        <v>1</v>
      </c>
      <c r="L52" s="9">
        <v>1</v>
      </c>
      <c r="M52" s="16">
        <v>0</v>
      </c>
      <c r="N52" s="16">
        <v>0</v>
      </c>
      <c r="O52" s="16">
        <v>0</v>
      </c>
      <c r="P52" s="16">
        <v>0</v>
      </c>
      <c r="Q52" s="17">
        <v>0</v>
      </c>
    </row>
    <row r="53" spans="1:17" x14ac:dyDescent="0.2">
      <c r="A53" s="37" t="s">
        <v>68</v>
      </c>
      <c r="B53" s="38" t="s">
        <v>69</v>
      </c>
      <c r="C53" s="36">
        <f t="shared" si="9"/>
        <v>345</v>
      </c>
      <c r="D53" s="8">
        <v>345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9">
        <v>0</v>
      </c>
      <c r="K53" s="8">
        <v>0</v>
      </c>
      <c r="L53" s="9">
        <v>0</v>
      </c>
      <c r="M53" s="16">
        <v>0</v>
      </c>
      <c r="N53" s="16">
        <v>0</v>
      </c>
      <c r="O53" s="16">
        <v>0</v>
      </c>
      <c r="P53" s="16">
        <v>0</v>
      </c>
      <c r="Q53" s="17">
        <v>0</v>
      </c>
    </row>
    <row r="54" spans="1:17" ht="15.75" thickBot="1" x14ac:dyDescent="0.3">
      <c r="A54" s="53" t="s">
        <v>48</v>
      </c>
      <c r="B54" s="54"/>
      <c r="C54" s="40">
        <f t="shared" ref="C54" si="10">SUM(D54:Q54)</f>
        <v>663</v>
      </c>
      <c r="D54" s="40">
        <f>SUM(D50:D53)</f>
        <v>617</v>
      </c>
      <c r="E54" s="40">
        <f t="shared" ref="E54:Q54" si="11">SUM(E50:E53)</f>
        <v>33</v>
      </c>
      <c r="F54" s="40">
        <f t="shared" si="11"/>
        <v>5</v>
      </c>
      <c r="G54" s="40">
        <f t="shared" si="11"/>
        <v>1</v>
      </c>
      <c r="H54" s="40">
        <f t="shared" si="11"/>
        <v>4</v>
      </c>
      <c r="I54" s="40">
        <f t="shared" si="11"/>
        <v>0</v>
      </c>
      <c r="J54" s="40">
        <f t="shared" si="11"/>
        <v>1</v>
      </c>
      <c r="K54" s="40">
        <f t="shared" si="11"/>
        <v>1</v>
      </c>
      <c r="L54" s="39">
        <f t="shared" si="11"/>
        <v>1</v>
      </c>
      <c r="M54" s="41">
        <f t="shared" si="11"/>
        <v>0</v>
      </c>
      <c r="N54" s="41">
        <f t="shared" si="11"/>
        <v>0</v>
      </c>
      <c r="O54" s="41">
        <f t="shared" si="11"/>
        <v>0</v>
      </c>
      <c r="P54" s="41">
        <f t="shared" si="11"/>
        <v>0</v>
      </c>
      <c r="Q54" s="42">
        <f t="shared" si="11"/>
        <v>0</v>
      </c>
    </row>
    <row r="56" spans="1:17" x14ac:dyDescent="0.2">
      <c r="A56" s="52" t="s">
        <v>90</v>
      </c>
      <c r="B56" s="52"/>
    </row>
  </sheetData>
  <sheetProtection sheet="1" objects="1" scenarios="1" selectLockedCells="1"/>
  <mergeCells count="11">
    <mergeCell ref="A56:B56"/>
    <mergeCell ref="A54:B54"/>
    <mergeCell ref="C1:I2"/>
    <mergeCell ref="C3:I4"/>
    <mergeCell ref="A37:C37"/>
    <mergeCell ref="A6:C6"/>
    <mergeCell ref="A22:B22"/>
    <mergeCell ref="A24:C24"/>
    <mergeCell ref="A35:B35"/>
    <mergeCell ref="A46:B46"/>
    <mergeCell ref="A48:C48"/>
  </mergeCells>
  <pageMargins left="0.7" right="0.7" top="0.75" bottom="0.75" header="0.3" footer="0.3"/>
  <pageSetup scale="51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</vt:lpstr>
      <vt:lpstr>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Wells</dc:creator>
  <cp:lastModifiedBy>Patty Boyd</cp:lastModifiedBy>
  <cp:lastPrinted>2021-08-19T16:33:05Z</cp:lastPrinted>
  <dcterms:created xsi:type="dcterms:W3CDTF">2020-09-16T15:25:17Z</dcterms:created>
  <dcterms:modified xsi:type="dcterms:W3CDTF">2026-07-06T15:32:56Z</dcterms:modified>
</cp:coreProperties>
</file>