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OIC Statistical Reports\"/>
    </mc:Choice>
  </mc:AlternateContent>
  <xr:revisionPtr revIDLastSave="0" documentId="8_{D8713AD0-0B88-409B-B30E-8CA7483FEAF5}" xr6:coauthVersionLast="47" xr6:coauthVersionMax="47" xr10:uidLastSave="{00000000-0000-0000-0000-000000000000}"/>
  <bookViews>
    <workbookView xWindow="-26265" yWindow="2490" windowWidth="21600" windowHeight="11295" xr2:uid="{00000000-000D-0000-FFFF-FFFF00000000}"/>
  </bookViews>
  <sheets>
    <sheet name="I" sheetId="1" r:id="rId1"/>
  </sheets>
  <definedNames>
    <definedName name="_xlnm.Print_Area" localSheetId="0">I!$A$1:$I$66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4" i="1" l="1"/>
  <c r="G64" i="1"/>
  <c r="F64" i="1"/>
  <c r="E64" i="1"/>
  <c r="D64" i="1"/>
  <c r="C64" i="1"/>
  <c r="I53" i="1"/>
  <c r="I46" i="1"/>
  <c r="I43" i="1"/>
  <c r="C25" i="1"/>
  <c r="I8" i="1"/>
  <c r="I36" i="1" l="1"/>
  <c r="I21" i="1" l="1"/>
  <c r="I20" i="1"/>
  <c r="I15" i="1"/>
  <c r="I63" i="1" l="1"/>
  <c r="I62" i="1"/>
  <c r="I60" i="1"/>
  <c r="I61" i="1"/>
  <c r="H56" i="1"/>
  <c r="G56" i="1"/>
  <c r="F56" i="1"/>
  <c r="E56" i="1"/>
  <c r="D56" i="1"/>
  <c r="C56" i="1"/>
  <c r="I55" i="1"/>
  <c r="I54" i="1"/>
  <c r="I52" i="1"/>
  <c r="H48" i="1"/>
  <c r="G48" i="1"/>
  <c r="F48" i="1"/>
  <c r="E48" i="1"/>
  <c r="D48" i="1"/>
  <c r="C48" i="1"/>
  <c r="I47" i="1"/>
  <c r="I45" i="1"/>
  <c r="I44" i="1"/>
  <c r="I42" i="1"/>
  <c r="H38" i="1"/>
  <c r="G38" i="1"/>
  <c r="F38" i="1"/>
  <c r="E38" i="1"/>
  <c r="D38" i="1"/>
  <c r="C38" i="1"/>
  <c r="I35" i="1"/>
  <c r="I37" i="1"/>
  <c r="I34" i="1"/>
  <c r="I32" i="1"/>
  <c r="I33" i="1"/>
  <c r="I31" i="1"/>
  <c r="I30" i="1"/>
  <c r="I29" i="1"/>
  <c r="I24" i="1"/>
  <c r="I23" i="1"/>
  <c r="I22" i="1"/>
  <c r="I19" i="1"/>
  <c r="I18" i="1"/>
  <c r="I17" i="1"/>
  <c r="I16" i="1"/>
  <c r="I14" i="1"/>
  <c r="I13" i="1"/>
  <c r="I12" i="1"/>
  <c r="I11" i="1"/>
  <c r="I10" i="1"/>
  <c r="I9" i="1"/>
  <c r="H25" i="1"/>
  <c r="D25" i="1"/>
  <c r="E25" i="1"/>
  <c r="F25" i="1"/>
  <c r="G25" i="1"/>
  <c r="I64" i="1" l="1"/>
  <c r="I38" i="1"/>
  <c r="I48" i="1"/>
  <c r="I25" i="1"/>
  <c r="I56" i="1"/>
</calcChain>
</file>

<file path=xl/sharedStrings.xml><?xml version="1.0" encoding="utf-8"?>
<sst xmlns="http://schemas.openxmlformats.org/spreadsheetml/2006/main" count="118" uniqueCount="94">
  <si>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</si>
  <si>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</si>
  <si>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</si>
  <si>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</si>
  <si>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</si>
  <si>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</si>
  <si>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</si>
  <si>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</si>
  <si>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LM</t>
  </si>
  <si>
    <t>MENTAL HEALTH</t>
  </si>
  <si>
    <t>MH</t>
  </si>
  <si>
    <t>MISCELLANEOUS REMEDY</t>
  </si>
  <si>
    <t>MR</t>
  </si>
  <si>
    <t>PROBATE</t>
  </si>
  <si>
    <t>SMALL CLAIM</t>
  </si>
  <si>
    <t>SC</t>
  </si>
  <si>
    <t>TAX</t>
  </si>
  <si>
    <t>TX</t>
  </si>
  <si>
    <t xml:space="preserve">TOTAL CIVIL </t>
  </si>
  <si>
    <t>EVICTION</t>
  </si>
  <si>
    <t>EV</t>
  </si>
  <si>
    <t>FC</t>
  </si>
  <si>
    <t>GC</t>
  </si>
  <si>
    <t>GR</t>
  </si>
  <si>
    <t>LA</t>
  </si>
  <si>
    <t>PR</t>
  </si>
  <si>
    <t>FORECLOSURE</t>
  </si>
  <si>
    <t>GUARDIANSHIP</t>
  </si>
  <si>
    <t>TOTAL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</si>
  <si>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</si>
  <si>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</si>
  <si>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</si>
  <si>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</si>
  <si>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</si>
  <si>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</si>
  <si>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</si>
  <si>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</si>
  <si>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</si>
  <si>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</si>
  <si>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</si>
  <si>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</si>
  <si>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</si>
  <si>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</si>
  <si>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</si>
  <si>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</si>
  <si>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</si>
  <si>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TOTAL CRIMINAL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</si>
  <si>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</si>
  <si>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</si>
  <si>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</si>
  <si>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</si>
  <si>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</si>
  <si>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</si>
  <si>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</si>
  <si>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</si>
  <si>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TOTAL FAMILY</t>
  </si>
  <si>
    <t>JUVENILE</t>
  </si>
  <si>
    <t>JV</t>
  </si>
  <si>
    <t>JUVENILE ABUSE &amp; NEGLECT</t>
  </si>
  <si>
    <t>JA</t>
  </si>
  <si>
    <t>JUVENILE DELINQUENT</t>
  </si>
  <si>
    <t>JD</t>
  </si>
  <si>
    <t>TOTAL JUVENILE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</si>
  <si>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</si>
  <si>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</si>
  <si>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</si>
  <si>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</si>
  <si>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</si>
  <si>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</si>
  <si>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</si>
  <si>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</si>
  <si>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TOTAL OTHER</t>
  </si>
  <si>
    <t>REPORT I</t>
  </si>
  <si>
    <t>AGE OF OPEN CASES</t>
  </si>
  <si>
    <t>LAW &gt; $50,000</t>
  </si>
  <si>
    <t>L</t>
  </si>
  <si>
    <t>MUNICIPAL CORPORATION</t>
  </si>
  <si>
    <t>MC</t>
  </si>
  <si>
    <t>P</t>
  </si>
  <si>
    <t>DISSOLUTION OF MARRIAGE</t>
  </si>
  <si>
    <t>D</t>
  </si>
  <si>
    <t>J</t>
  </si>
  <si>
    <t>DRIVING UNDER THE INFLUENCE</t>
  </si>
  <si>
    <t>F</t>
  </si>
  <si>
    <t>LAW &lt; $50,000</t>
  </si>
  <si>
    <t>NOTE: FOR EVERY CASE CATEGORY, THE "TOTAL" FIGURE OF THIS REPORT SHOULD EQUAL THE CORRESPONDING TOTAL OF "OPEN" CASES ON REPORTS A, B, C, AND D</t>
  </si>
  <si>
    <t>GOVERNMENT CORPORATION</t>
  </si>
  <si>
    <t>NOTE: CASES ARE REPORTED BY CASE CATEGORY AND YEAR OF FILING, REINSTATED CASES SHOULD BE REORTED FROM THE DATE OF REINSTATEMENT, EXCLUDE POST JUDGEMENT ACTIONS.</t>
  </si>
  <si>
    <t>CIRCUIT: 22ND</t>
  </si>
  <si>
    <t>COUNTY:McHenry</t>
  </si>
  <si>
    <t>QUARTER:1st</t>
  </si>
  <si>
    <t>YEAR:2026</t>
  </si>
  <si>
    <t>YEAR FILED OR REINSTATED</t>
  </si>
  <si>
    <t>PRIOR 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</si>
</sst>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2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8">
    <xf numFmtId="0" fontId="0" fillId="0" borderId="0">
      <alignment vertical="top"/>
    </xf>
    <xf numFmtId="4" fontId="4" fillId="0" borderId="0" applyFont="0" applyFill="0" applyBorder="0" applyAlignment="0" applyProtection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>
      <alignment vertical="top"/>
    </xf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>
      <alignment vertical="top"/>
    </xf>
    <xf numFmtId="5" fontId="4" fillId="0" borderId="0" applyFont="0" applyFill="0" applyBorder="0" applyAlignment="0" applyProtection="0"/>
    <xf numFmtId="16" fontId="4" fillId="0" borderId="0" applyFont="0" applyFill="0" applyBorder="0" applyAlignment="0" applyProtection="0">
      <alignment vertical="top"/>
    </xf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/>
    <xf numFmtId="0" fontId="1" fillId="0" borderId="0" applyFont="0" applyFill="0" applyBorder="0" applyAlignment="0" applyProtection="0">
      <alignment vertical="top"/>
    </xf>
    <xf numFmtId="0" fontId="7" fillId="0" borderId="0" applyFont="0" applyFill="0" applyBorder="0" applyAlignment="0" applyProtection="0"/>
    <xf numFmtId="0" fontId="2" fillId="0" borderId="0" applyFont="0" applyFill="0" applyBorder="0" applyAlignment="0" applyProtection="0">
      <alignment vertical="top"/>
    </xf>
    <xf numFmtId="0" fontId="6" fillId="0" borderId="0" applyFont="0" applyFill="0" applyBorder="0" applyAlignment="0" applyProtection="0"/>
    <xf numFmtId="0" fontId="4" fillId="0" borderId="0">
      <alignment vertical="top"/>
    </xf>
    <xf numFmtId="0" fontId="4" fillId="0" borderId="0" applyFont="0" applyFill="0" applyBorder="0" applyAlignment="0" applyProtection="0">
      <alignment vertical="top"/>
    </xf>
    <xf numFmtId="0" fontId="4" fillId="0" borderId="0" applyFont="0" applyFill="0" applyBorder="0" applyAlignment="0" applyProtection="0"/>
  </cellStyleXfs>
  <cellXfs count="88">
    <xf numFmtId="0" fontId="0" fillId="0" borderId="0" xfId="0">
      <alignment vertical="top"/>
    </xf>
    <xf numFmtId="0" fontId="9" fillId="2" borderId="15" xfId="1" applyNumberFormat="1" applyFont="1" applyFill="1" applyBorder="1" applyAlignment="1" applyProtection="1">
      <alignment horizontal="center" vertical="top"/>
      <protection locked="0"/>
    </xf>
    <xf numFmtId="0" fontId="9" fillId="2" borderId="3" xfId="1" applyNumberFormat="1" applyFont="1" applyFill="1" applyBorder="1" applyAlignment="1" applyProtection="1">
      <alignment horizontal="center" vertical="top"/>
      <protection locked="0"/>
    </xf>
    <xf numFmtId="0" fontId="10" fillId="2" borderId="36" xfId="1" applyNumberFormat="1" applyFont="1" applyFill="1" applyBorder="1" applyAlignment="1" applyProtection="1">
      <alignment horizontal="center" vertical="center"/>
    </xf>
    <xf numFmtId="0" fontId="10" fillId="2" borderId="35" xfId="1" applyNumberFormat="1" applyFont="1" applyFill="1" applyBorder="1" applyAlignment="1" applyProtection="1">
      <alignment horizontal="center" vertical="center"/>
    </xf>
    <xf numFmtId="0" fontId="2" fillId="3" borderId="31" xfId="1" applyNumberFormat="1" applyFont="1" applyFill="1" applyBorder="1" applyAlignment="1" applyProtection="1">
      <alignment horizontal="center" vertical="center" wrapText="1"/>
    </xf>
    <xf numFmtId="0" fontId="9" fillId="2" borderId="21" xfId="1" applyNumberFormat="1" applyFont="1" applyFill="1" applyBorder="1" applyAlignment="1" applyProtection="1">
      <alignment horizontal="left" vertical="center"/>
    </xf>
    <xf numFmtId="0" fontId="9" fillId="2" borderId="15" xfId="1" applyNumberFormat="1" applyFont="1" applyFill="1" applyBorder="1" applyAlignment="1" applyProtection="1">
      <alignment horizontal="center" vertical="center"/>
    </xf>
    <xf numFmtId="0" fontId="9" fillId="2" borderId="15" xfId="1" applyNumberFormat="1" applyFont="1" applyFill="1" applyBorder="1" applyAlignment="1" applyProtection="1">
      <alignment horizontal="center" vertical="center"/>
      <protection locked="0"/>
    </xf>
    <xf numFmtId="0" fontId="9" fillId="2" borderId="3" xfId="1" applyNumberFormat="1" applyFont="1" applyFill="1" applyBorder="1" applyAlignment="1" applyProtection="1">
      <alignment horizontal="center" vertical="center"/>
      <protection locked="0"/>
    </xf>
    <xf numFmtId="0" fontId="2" fillId="3" borderId="17" xfId="1" applyNumberFormat="1" applyFont="1" applyFill="1" applyBorder="1" applyAlignment="1" applyProtection="1">
      <alignment horizontal="center" vertical="center" wrapText="1"/>
    </xf>
    <xf numFmtId="0" fontId="9" fillId="0" borderId="21" xfId="2" applyNumberFormat="1" applyFont="1" applyBorder="1" applyAlignment="1" applyProtection="1">
      <alignment horizontal="left" vertical="center"/>
    </xf>
    <xf numFmtId="0" fontId="9" fillId="0" borderId="15" xfId="2" applyNumberFormat="1" applyFont="1" applyBorder="1" applyAlignment="1" applyProtection="1">
      <alignment horizontal="center" vertical="center"/>
    </xf>
    <xf numFmtId="0" fontId="9" fillId="0" borderId="1" xfId="2" applyNumberFormat="1" applyFont="1" applyBorder="1" applyAlignment="1" applyProtection="1">
      <alignment horizontal="left" vertical="center"/>
    </xf>
    <xf numFmtId="0" fontId="9" fillId="0" borderId="3" xfId="2" applyNumberFormat="1" applyFont="1" applyBorder="1" applyAlignment="1" applyProtection="1">
      <alignment horizontal="center" vertical="center"/>
    </xf>
    <xf numFmtId="0" fontId="10" fillId="2" borderId="5" xfId="1" applyNumberFormat="1" applyFont="1" applyFill="1" applyBorder="1" applyAlignment="1" applyProtection="1">
      <alignment horizontal="center" vertical="center"/>
    </xf>
    <xf numFmtId="0" fontId="10" fillId="2" borderId="6" xfId="1" applyNumberFormat="1" applyFont="1" applyFill="1" applyBorder="1" applyAlignment="1" applyProtection="1">
      <alignment horizontal="center" vertical="center"/>
    </xf>
    <xf numFmtId="0" fontId="8" fillId="2" borderId="33" xfId="1" applyNumberFormat="1" applyFont="1" applyFill="1" applyBorder="1" applyAlignment="1" applyProtection="1">
      <alignment horizontal="center" vertical="center"/>
    </xf>
    <xf numFmtId="0" fontId="8" fillId="2" borderId="34" xfId="1" applyNumberFormat="1" applyFont="1" applyFill="1" applyBorder="1" applyAlignment="1" applyProtection="1">
      <alignment horizontal="center" vertical="center"/>
    </xf>
    <xf numFmtId="0" fontId="8" fillId="2" borderId="33" xfId="1" applyNumberFormat="1" applyFont="1" applyFill="1" applyBorder="1" applyAlignment="1" applyProtection="1">
      <alignment horizontal="center" vertical="top"/>
    </xf>
    <xf numFmtId="0" fontId="8" fillId="2" borderId="34" xfId="1" applyNumberFormat="1" applyFont="1" applyFill="1" applyBorder="1" applyAlignment="1" applyProtection="1">
      <alignment horizontal="center" vertical="top"/>
    </xf>
    <xf numFmtId="0" fontId="11" fillId="0" borderId="0" xfId="0" applyFont="1">
      <alignment vertical="top"/>
    </xf>
    <xf numFmtId="2" fontId="2" fillId="0" borderId="7" xfId="1" applyNumberFormat="1" applyFont="1" applyBorder="1" applyAlignment="1" applyProtection="1">
      <alignment vertical="top"/>
      <protection locked="0"/>
    </xf>
    <xf numFmtId="0" fontId="2" fillId="0" borderId="10" xfId="1" applyNumberFormat="1" applyFont="1" applyBorder="1" applyAlignment="1" applyProtection="1">
      <alignment vertical="top"/>
      <protection locked="0"/>
    </xf>
    <xf numFmtId="0" fontId="2" fillId="0" borderId="12" xfId="1" applyNumberFormat="1" applyFont="1" applyBorder="1" applyAlignment="1" applyProtection="1">
      <alignment vertical="top"/>
      <protection locked="0"/>
    </xf>
    <xf numFmtId="2" fontId="2" fillId="0" borderId="9" xfId="1" applyNumberFormat="1" applyFont="1" applyBorder="1" applyAlignment="1" applyProtection="1">
      <alignment vertical="top"/>
    </xf>
    <xf numFmtId="0" fontId="2" fillId="0" borderId="11" xfId="1" applyNumberFormat="1" applyFont="1" applyBorder="1" applyAlignment="1" applyProtection="1">
      <alignment vertical="top"/>
    </xf>
    <xf numFmtId="0" fontId="2" fillId="0" borderId="14" xfId="1" applyNumberFormat="1" applyFont="1" applyBorder="1" applyAlignment="1" applyProtection="1">
      <alignment vertical="top"/>
    </xf>
    <xf numFmtId="0" fontId="0" fillId="2" borderId="0" xfId="0" applyFill="1">
      <alignment vertical="top"/>
    </xf>
    <xf numFmtId="0" fontId="3" fillId="2" borderId="0" xfId="1" applyNumberFormat="1" applyFont="1" applyFill="1" applyProtection="1">
      <alignment vertical="top"/>
    </xf>
    <xf numFmtId="0" fontId="9" fillId="2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1" xfId="15" applyFont="1" applyBorder="1" applyAlignment="1"/>
    <xf numFmtId="0" fontId="9" fillId="0" borderId="3" xfId="15" applyFont="1" applyBorder="1" applyAlignment="1">
      <alignment horizontal="center"/>
    </xf>
    <xf numFmtId="0" fontId="9" fillId="0" borderId="1" xfId="15" applyFont="1" applyBorder="1" applyAlignment="1">
      <alignment horizontal="left"/>
    </xf>
    <xf numFmtId="0" fontId="9" fillId="0" borderId="21" xfId="15" applyFont="1" applyBorder="1" applyAlignment="1">
      <alignment horizontal="left" vertical="center"/>
    </xf>
    <xf numFmtId="0" fontId="9" fillId="0" borderId="23" xfId="15" applyFont="1" applyBorder="1" applyAlignment="1">
      <alignment horizontal="center" vertical="center"/>
    </xf>
    <xf numFmtId="0" fontId="9" fillId="0" borderId="22" xfId="15" applyFont="1" applyBorder="1" applyAlignment="1">
      <alignment horizontal="center" vertical="center"/>
    </xf>
    <xf numFmtId="0" fontId="9" fillId="0" borderId="37" xfId="15" applyFont="1" applyBorder="1" applyAlignment="1">
      <alignment horizontal="left" vertical="center"/>
    </xf>
    <xf numFmtId="0" fontId="9" fillId="0" borderId="24" xfId="15" applyFont="1" applyBorder="1" applyAlignment="1">
      <alignment horizontal="center" vertical="center"/>
    </xf>
    <xf numFmtId="0" fontId="9" fillId="0" borderId="2" xfId="15" applyFont="1" applyBorder="1" applyAlignment="1">
      <alignment horizontal="left" vertical="center"/>
    </xf>
    <xf numFmtId="0" fontId="8" fillId="3" borderId="26" xfId="15" applyFont="1" applyFill="1" applyBorder="1" applyAlignment="1">
      <alignment horizontal="center" vertical="center"/>
    </xf>
    <xf numFmtId="0" fontId="9" fillId="3" borderId="28" xfId="15" applyFont="1" applyFill="1" applyBorder="1" applyAlignment="1"/>
    <xf numFmtId="0" fontId="5" fillId="0" borderId="0" xfId="15" applyFont="1" applyAlignment="1"/>
    <xf numFmtId="0" fontId="4" fillId="0" borderId="0" xfId="15" applyAlignment="1"/>
    <xf numFmtId="0" fontId="3" fillId="2" borderId="0" xfId="1" applyNumberFormat="1" applyFont="1" applyFill="1" applyBorder="1" applyAlignment="1" applyProtection="1">
      <alignment horizontal="center" vertical="center"/>
    </xf>
    <xf numFmtId="0" fontId="9" fillId="0" borderId="15" xfId="15" applyFont="1" applyBorder="1" applyAlignment="1">
      <alignment horizontal="center" vertical="center"/>
    </xf>
    <xf numFmtId="0" fontId="9" fillId="0" borderId="1" xfId="15" applyFont="1" applyBorder="1" applyAlignment="1">
      <alignment horizontal="left" vertical="center"/>
    </xf>
    <xf numFmtId="0" fontId="9" fillId="0" borderId="3" xfId="15" applyFont="1" applyBorder="1" applyAlignment="1">
      <alignment horizontal="center" vertical="center"/>
    </xf>
    <xf numFmtId="0" fontId="9" fillId="0" borderId="4" xfId="15" applyFont="1" applyBorder="1" applyAlignment="1">
      <alignment horizontal="center" vertical="center"/>
    </xf>
    <xf numFmtId="0" fontId="9" fillId="3" borderId="5" xfId="15" applyFont="1" applyFill="1" applyBorder="1" applyAlignme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3" fillId="2" borderId="27" xfId="1" applyNumberFormat="1" applyFont="1" applyFill="1" applyBorder="1" applyAlignment="1" applyProtection="1">
      <alignment horizontal="center" vertical="top"/>
    </xf>
    <xf numFmtId="0" fontId="3" fillId="2" borderId="18" xfId="1" applyNumberFormat="1" applyFont="1" applyFill="1" applyBorder="1" applyAlignment="1" applyProtection="1">
      <alignment horizontal="center" vertical="top"/>
    </xf>
    <xf numFmtId="0" fontId="8" fillId="3" borderId="26" xfId="1" applyNumberFormat="1" applyFont="1" applyFill="1" applyBorder="1" applyAlignment="1" applyProtection="1">
      <alignment horizontal="center" vertical="center"/>
    </xf>
    <xf numFmtId="0" fontId="8" fillId="3" borderId="5" xfId="1" applyNumberFormat="1" applyFont="1" applyFill="1" applyBorder="1" applyAlignment="1" applyProtection="1">
      <alignment horizontal="center" vertical="center"/>
    </xf>
    <xf numFmtId="0" fontId="2" fillId="3" borderId="25" xfId="1" applyNumberFormat="1" applyFont="1" applyFill="1" applyBorder="1" applyAlignment="1" applyProtection="1">
      <alignment horizontal="center" vertical="center"/>
    </xf>
    <xf numFmtId="0" fontId="2" fillId="3" borderId="29" xfId="1" applyNumberFormat="1" applyFont="1" applyFill="1" applyBorder="1" applyAlignment="1" applyProtection="1">
      <alignment horizontal="center" vertical="center"/>
    </xf>
    <xf numFmtId="0" fontId="2" fillId="3" borderId="16" xfId="1" applyNumberFormat="1" applyFont="1" applyFill="1" applyBorder="1" applyAlignment="1" applyProtection="1">
      <alignment horizontal="center" vertical="center" wrapText="1"/>
    </xf>
    <xf numFmtId="0" fontId="2" fillId="3" borderId="30" xfId="1" applyNumberFormat="1" applyFont="1" applyFill="1" applyBorder="1" applyAlignment="1" applyProtection="1">
      <alignment horizontal="center" vertical="center" wrapText="1"/>
    </xf>
    <xf numFmtId="0" fontId="2" fillId="3" borderId="20" xfId="1" applyNumberFormat="1" applyFont="1" applyFill="1" applyBorder="1" applyAlignment="1" applyProtection="1">
      <alignment horizontal="center" vertical="center" wrapText="1"/>
    </xf>
    <xf numFmtId="0" fontId="2" fillId="3" borderId="32" xfId="1" applyNumberFormat="1" applyFont="1" applyFill="1" applyBorder="1" applyAlignment="1" applyProtection="1">
      <alignment horizontal="center" vertical="center" wrapText="1"/>
    </xf>
    <xf numFmtId="0" fontId="2" fillId="3" borderId="17" xfId="1" applyNumberFormat="1" applyFont="1" applyFill="1" applyBorder="1" applyAlignment="1" applyProtection="1">
      <alignment horizontal="center" vertical="center" wrapText="1"/>
    </xf>
    <xf numFmtId="0" fontId="2" fillId="3" borderId="18" xfId="1" applyNumberFormat="1" applyFont="1" applyFill="1" applyBorder="1" applyAlignment="1" applyProtection="1">
      <alignment horizontal="center" vertical="center" wrapText="1"/>
    </xf>
    <xf numFmtId="0" fontId="2" fillId="3" borderId="19" xfId="1" applyNumberFormat="1" applyFont="1" applyFill="1" applyBorder="1" applyAlignment="1" applyProtection="1">
      <alignment horizontal="center" vertical="center" wrapText="1"/>
    </xf>
    <xf numFmtId="0" fontId="5" fillId="2" borderId="8" xfId="2" applyNumberFormat="1" applyFont="1" applyFill="1" applyBorder="1" applyAlignment="1" applyProtection="1">
      <alignment horizontal="center"/>
    </xf>
    <xf numFmtId="0" fontId="8" fillId="3" borderId="26" xfId="2" applyNumberFormat="1" applyFont="1" applyFill="1" applyBorder="1" applyAlignment="1" applyProtection="1">
      <alignment horizontal="center" vertical="center"/>
    </xf>
    <xf numFmtId="0" fontId="8" fillId="3" borderId="5" xfId="2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8" fillId="3" borderId="26" xfId="15" applyFont="1" applyFill="1" applyBorder="1" applyAlignment="1">
      <alignment horizontal="center" vertical="center"/>
    </xf>
    <xf numFmtId="0" fontId="8" fillId="3" borderId="5" xfId="15" applyFont="1" applyFill="1" applyBorder="1" applyAlignment="1">
      <alignment horizontal="center" vertical="center"/>
    </xf>
  </cellXfs>
  <cellStyles count="18">
    <cellStyle name="Comma" xfId="1" builtinId="3"/>
    <cellStyle name="Comma 2" xfId="2" xr:uid="{00000000-0005-0000-0000-000001000000}"/>
    <cellStyle name="Comma0" xfId="3" xr:uid="{00000000-0005-0000-0000-000002000000}"/>
    <cellStyle name="Comma0 2" xfId="4" xr:uid="{00000000-0005-0000-0000-000003000000}"/>
    <cellStyle name="Currency0" xfId="5" xr:uid="{00000000-0005-0000-0000-000004000000}"/>
    <cellStyle name="Currency0 2" xfId="6" xr:uid="{00000000-0005-0000-0000-000005000000}"/>
    <cellStyle name="Date" xfId="7" xr:uid="{00000000-0005-0000-0000-000006000000}"/>
    <cellStyle name="Date 2" xfId="8" xr:uid="{00000000-0005-0000-0000-000007000000}"/>
    <cellStyle name="Fixed" xfId="9" xr:uid="{00000000-0005-0000-0000-000008000000}"/>
    <cellStyle name="Fixed 2" xfId="10" xr:uid="{00000000-0005-0000-0000-000009000000}"/>
    <cellStyle name="Heading 1" xfId="11" builtinId="16" customBuiltin="1"/>
    <cellStyle name="Heading 1 2" xfId="12" xr:uid="{00000000-0005-0000-0000-00000B000000}"/>
    <cellStyle name="Heading 2" xfId="13" builtinId="17" customBuiltin="1"/>
    <cellStyle name="Heading 2 2" xfId="14" xr:uid="{00000000-0005-0000-0000-00000D000000}"/>
    <cellStyle name="Normal" xfId="0" builtinId="0"/>
    <cellStyle name="Normal 2" xfId="15" xr:uid="{00000000-0005-0000-0000-00000F000000}"/>
    <cellStyle name="Total" xfId="16" builtinId="25" customBuiltin="1"/>
    <cellStyle name="Total 2" xfId="17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showGridLines="0" tabSelected="1" zoomScaleNormal="100" workbookViewId="0">
      <selection activeCell="D24" sqref="D24"/>
    </sheetView>
  </sheetViews>
  <sheetFormatPr defaultColWidth="2.28515625" defaultRowHeight="12.75" x14ac:dyDescent="0.2"/>
  <cols>
    <col min="1" max="1" width="37.28515625" bestFit="1" customWidth="1"/>
    <col min="2" max="2" width="7.7109375" customWidth="1"/>
    <col min="3" max="9" width="12.7109375" customWidth="1"/>
    <col min="10" max="10" width="6.7109375" customWidth="1"/>
    <col min="11" max="11" width="1.7109375" customWidth="1"/>
    <col min="12" max="12" width="2.7109375" customWidth="1"/>
    <col min="13" max="14" width="3.7109375" customWidth="1"/>
  </cols>
  <sheetData>
    <row r="1" spans="1:9" ht="20.100000000000001" customHeight="1" x14ac:dyDescent="0.2">
      <c r="A1" s="22" t="s">
        <v>90</v>
      </c>
      <c r="B1" s="25"/>
      <c r="C1" s="57" t="s">
        <v>72</v>
      </c>
      <c r="D1" s="58"/>
      <c r="E1" s="58"/>
      <c r="F1" s="58"/>
      <c r="G1" s="58"/>
      <c r="H1" s="58"/>
      <c r="I1" s="59"/>
    </row>
    <row r="2" spans="1:9" ht="20.100000000000001" customHeight="1" x14ac:dyDescent="0.2">
      <c r="A2" s="23" t="s">
        <v>91</v>
      </c>
      <c r="B2" s="26"/>
      <c r="C2" s="60"/>
      <c r="D2" s="61"/>
      <c r="E2" s="61"/>
      <c r="F2" s="61"/>
      <c r="G2" s="61"/>
      <c r="H2" s="61"/>
      <c r="I2" s="62"/>
    </row>
    <row r="3" spans="1:9" ht="20.100000000000001" customHeight="1" x14ac:dyDescent="0.2">
      <c r="A3" s="23" t="s">
        <v>89</v>
      </c>
      <c r="B3" s="26"/>
      <c r="C3" s="63" t="s">
        <v>73</v>
      </c>
      <c r="D3" s="64"/>
      <c r="E3" s="64"/>
      <c r="F3" s="64"/>
      <c r="G3" s="64"/>
      <c r="H3" s="64"/>
      <c r="I3" s="65"/>
    </row>
    <row r="4" spans="1:9" ht="20.100000000000001" customHeight="1" thickBot="1" x14ac:dyDescent="0.25">
      <c r="A4" s="24" t="s">
        <v>88</v>
      </c>
      <c r="B4" s="27"/>
      <c r="C4" s="66"/>
      <c r="D4" s="67"/>
      <c r="E4" s="67"/>
      <c r="F4" s="67"/>
      <c r="G4" s="67"/>
      <c r="H4" s="67"/>
      <c r="I4" s="68"/>
    </row>
    <row r="5" spans="1:9" ht="13.5" thickBot="1" x14ac:dyDescent="0.25">
      <c r="A5" s="28"/>
      <c r="B5" s="28"/>
      <c r="C5" s="29"/>
      <c r="D5" s="29"/>
      <c r="E5" s="29"/>
      <c r="F5" s="29"/>
      <c r="G5" s="29"/>
      <c r="H5" s="29"/>
      <c r="I5" s="29"/>
    </row>
    <row r="6" spans="1:9" ht="20.100000000000001" customHeight="1" thickBot="1" x14ac:dyDescent="0.25">
      <c r="A6" s="73" t="s">
        <v>0</v>
      </c>
      <c r="B6" s="75" t="s">
        <v>1</v>
      </c>
      <c r="C6" s="79" t="s">
        <v>92</v>
      </c>
      <c r="D6" s="80"/>
      <c r="E6" s="80"/>
      <c r="F6" s="80"/>
      <c r="G6" s="80"/>
      <c r="H6" s="81"/>
      <c r="I6" s="77" t="s">
        <v>28</v>
      </c>
    </row>
    <row r="7" spans="1:9" ht="35.1" customHeight="1" thickBot="1" x14ac:dyDescent="0.25">
      <c r="A7" s="74"/>
      <c r="B7" s="76"/>
      <c r="C7" s="5">
        <v>2026</v>
      </c>
      <c r="D7" s="5">
        <v>2025</v>
      </c>
      <c r="E7" s="5">
        <v>2024</v>
      </c>
      <c r="F7" s="5">
        <v>2023</v>
      </c>
      <c r="G7" s="5">
        <v>2022</v>
      </c>
      <c r="H7" s="10" t="s">
        <v>93</v>
      </c>
      <c r="I7" s="78"/>
    </row>
    <row r="8" spans="1:9" ht="15" customHeight="1" x14ac:dyDescent="0.2">
      <c r="A8" s="6" t="s">
        <v>2</v>
      </c>
      <c r="B8" s="7" t="s">
        <v>3</v>
      </c>
      <c r="C8" s="8">
        <v>289</v>
      </c>
      <c r="D8" s="8">
        <v>208</v>
      </c>
      <c r="E8" s="8">
        <v>2</v>
      </c>
      <c r="F8" s="8">
        <v>0</v>
      </c>
      <c r="G8" s="8">
        <v>2</v>
      </c>
      <c r="H8" s="8">
        <v>0</v>
      </c>
      <c r="I8" s="17">
        <f>SUM(C8:H8)</f>
        <v>501</v>
      </c>
    </row>
    <row r="9" spans="1:9" ht="15" customHeight="1" x14ac:dyDescent="0.2">
      <c r="A9" s="30" t="s">
        <v>4</v>
      </c>
      <c r="B9" s="31" t="s">
        <v>5</v>
      </c>
      <c r="C9" s="9">
        <v>33</v>
      </c>
      <c r="D9" s="9">
        <v>50</v>
      </c>
      <c r="E9" s="9">
        <v>13</v>
      </c>
      <c r="F9" s="9">
        <v>10</v>
      </c>
      <c r="G9" s="9">
        <v>4</v>
      </c>
      <c r="H9" s="9">
        <v>13</v>
      </c>
      <c r="I9" s="18">
        <f t="shared" ref="I9:I24" si="0">SUM(C9:H9)</f>
        <v>123</v>
      </c>
    </row>
    <row r="10" spans="1:9" ht="15" customHeight="1" x14ac:dyDescent="0.2">
      <c r="A10" s="30" t="s">
        <v>6</v>
      </c>
      <c r="B10" s="31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1</v>
      </c>
      <c r="H10" s="9">
        <v>0</v>
      </c>
      <c r="I10" s="18">
        <f t="shared" si="0"/>
        <v>1</v>
      </c>
    </row>
    <row r="11" spans="1:9" ht="15" customHeight="1" x14ac:dyDescent="0.2">
      <c r="A11" s="30" t="s">
        <v>19</v>
      </c>
      <c r="B11" s="31" t="s">
        <v>20</v>
      </c>
      <c r="C11" s="9">
        <v>115</v>
      </c>
      <c r="D11" s="9">
        <v>25</v>
      </c>
      <c r="E11" s="9">
        <v>1</v>
      </c>
      <c r="F11" s="9">
        <v>1</v>
      </c>
      <c r="G11" s="9">
        <v>0</v>
      </c>
      <c r="H11" s="9">
        <v>0</v>
      </c>
      <c r="I11" s="18">
        <f t="shared" si="0"/>
        <v>142</v>
      </c>
    </row>
    <row r="12" spans="1:9" ht="15" customHeight="1" x14ac:dyDescent="0.2">
      <c r="A12" s="30" t="s">
        <v>26</v>
      </c>
      <c r="B12" s="31" t="s">
        <v>21</v>
      </c>
      <c r="C12" s="9">
        <v>121</v>
      </c>
      <c r="D12" s="9">
        <v>163</v>
      </c>
      <c r="E12" s="9">
        <v>30</v>
      </c>
      <c r="F12" s="9">
        <v>15</v>
      </c>
      <c r="G12" s="9">
        <v>7</v>
      </c>
      <c r="H12" s="9">
        <v>0</v>
      </c>
      <c r="I12" s="18">
        <f t="shared" si="0"/>
        <v>336</v>
      </c>
    </row>
    <row r="13" spans="1:9" ht="15" customHeight="1" x14ac:dyDescent="0.2">
      <c r="A13" s="30" t="s">
        <v>86</v>
      </c>
      <c r="B13" s="31" t="s">
        <v>22</v>
      </c>
      <c r="C13" s="9">
        <v>0</v>
      </c>
      <c r="D13" s="9">
        <v>0</v>
      </c>
      <c r="E13" s="9">
        <v>0</v>
      </c>
      <c r="F13" s="9">
        <v>0</v>
      </c>
      <c r="G13" s="9">
        <v>1</v>
      </c>
      <c r="H13" s="9">
        <v>0</v>
      </c>
      <c r="I13" s="18">
        <f t="shared" si="0"/>
        <v>1</v>
      </c>
    </row>
    <row r="14" spans="1:9" ht="15" customHeight="1" x14ac:dyDescent="0.2">
      <c r="A14" s="30" t="s">
        <v>27</v>
      </c>
      <c r="B14" s="31" t="s">
        <v>23</v>
      </c>
      <c r="C14" s="9">
        <v>45</v>
      </c>
      <c r="D14" s="9">
        <v>23</v>
      </c>
      <c r="E14" s="9">
        <v>2</v>
      </c>
      <c r="F14" s="9">
        <v>1</v>
      </c>
      <c r="G14" s="9">
        <v>0</v>
      </c>
      <c r="H14" s="9">
        <v>0</v>
      </c>
      <c r="I14" s="18">
        <f t="shared" si="0"/>
        <v>71</v>
      </c>
    </row>
    <row r="15" spans="1:9" ht="15" customHeight="1" x14ac:dyDescent="0.2">
      <c r="A15" s="30" t="s">
        <v>74</v>
      </c>
      <c r="B15" s="31" t="s">
        <v>75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17</v>
      </c>
      <c r="I15" s="18">
        <f>SUM(C15:H15)</f>
        <v>17</v>
      </c>
    </row>
    <row r="16" spans="1:9" ht="15" customHeight="1" x14ac:dyDescent="0.2">
      <c r="A16" s="32" t="s">
        <v>74</v>
      </c>
      <c r="B16" s="33" t="s">
        <v>24</v>
      </c>
      <c r="C16" s="9">
        <v>91</v>
      </c>
      <c r="D16" s="9">
        <v>242</v>
      </c>
      <c r="E16" s="9">
        <v>85</v>
      </c>
      <c r="F16" s="9">
        <v>27</v>
      </c>
      <c r="G16" s="9">
        <v>8</v>
      </c>
      <c r="H16" s="9">
        <v>0</v>
      </c>
      <c r="I16" s="18">
        <f t="shared" si="0"/>
        <v>453</v>
      </c>
    </row>
    <row r="17" spans="1:9" ht="15" customHeight="1" x14ac:dyDescent="0.2">
      <c r="A17" s="32" t="s">
        <v>84</v>
      </c>
      <c r="B17" s="33" t="s">
        <v>8</v>
      </c>
      <c r="C17" s="9">
        <v>7</v>
      </c>
      <c r="D17" s="9">
        <v>6</v>
      </c>
      <c r="E17" s="9">
        <v>2</v>
      </c>
      <c r="F17" s="9">
        <v>0</v>
      </c>
      <c r="G17" s="9">
        <v>0</v>
      </c>
      <c r="H17" s="9">
        <v>2</v>
      </c>
      <c r="I17" s="18">
        <f t="shared" si="0"/>
        <v>17</v>
      </c>
    </row>
    <row r="18" spans="1:9" ht="15" customHeight="1" x14ac:dyDescent="0.2">
      <c r="A18" s="30" t="s">
        <v>9</v>
      </c>
      <c r="B18" s="31" t="s">
        <v>10</v>
      </c>
      <c r="C18" s="9">
        <v>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18">
        <f t="shared" si="0"/>
        <v>2</v>
      </c>
    </row>
    <row r="19" spans="1:9" ht="15" customHeight="1" x14ac:dyDescent="0.2">
      <c r="A19" s="30" t="s">
        <v>11</v>
      </c>
      <c r="B19" s="31" t="s">
        <v>12</v>
      </c>
      <c r="C19" s="9">
        <v>49</v>
      </c>
      <c r="D19" s="9">
        <v>21</v>
      </c>
      <c r="E19" s="9">
        <v>5</v>
      </c>
      <c r="F19" s="9">
        <v>2</v>
      </c>
      <c r="G19" s="9">
        <v>0</v>
      </c>
      <c r="H19" s="9">
        <v>255</v>
      </c>
      <c r="I19" s="18">
        <f t="shared" si="0"/>
        <v>332</v>
      </c>
    </row>
    <row r="20" spans="1:9" ht="15" customHeight="1" x14ac:dyDescent="0.2">
      <c r="A20" s="30" t="s">
        <v>76</v>
      </c>
      <c r="B20" s="31" t="s">
        <v>77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18">
        <f t="shared" si="0"/>
        <v>0</v>
      </c>
    </row>
    <row r="21" spans="1:9" ht="15" customHeight="1" x14ac:dyDescent="0.2">
      <c r="A21" s="30" t="s">
        <v>13</v>
      </c>
      <c r="B21" s="31" t="s">
        <v>78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48</v>
      </c>
      <c r="I21" s="18">
        <f t="shared" si="0"/>
        <v>48</v>
      </c>
    </row>
    <row r="22" spans="1:9" ht="15" customHeight="1" x14ac:dyDescent="0.2">
      <c r="A22" s="30" t="s">
        <v>13</v>
      </c>
      <c r="B22" s="31" t="s">
        <v>25</v>
      </c>
      <c r="C22" s="9">
        <v>98</v>
      </c>
      <c r="D22" s="9">
        <v>282</v>
      </c>
      <c r="E22" s="9">
        <v>106</v>
      </c>
      <c r="F22" s="9">
        <v>62</v>
      </c>
      <c r="G22" s="9">
        <v>29</v>
      </c>
      <c r="H22" s="9">
        <v>0</v>
      </c>
      <c r="I22" s="18">
        <f t="shared" si="0"/>
        <v>577</v>
      </c>
    </row>
    <row r="23" spans="1:9" ht="15" customHeight="1" x14ac:dyDescent="0.2">
      <c r="A23" s="30" t="s">
        <v>14</v>
      </c>
      <c r="B23" s="31" t="s">
        <v>15</v>
      </c>
      <c r="C23" s="9">
        <v>932</v>
      </c>
      <c r="D23" s="9">
        <v>468</v>
      </c>
      <c r="E23" s="9">
        <v>1</v>
      </c>
      <c r="F23" s="9">
        <v>0</v>
      </c>
      <c r="G23" s="9">
        <v>1</v>
      </c>
      <c r="H23" s="9">
        <v>0</v>
      </c>
      <c r="I23" s="18">
        <f t="shared" si="0"/>
        <v>1402</v>
      </c>
    </row>
    <row r="24" spans="1:9" ht="15" customHeight="1" x14ac:dyDescent="0.2">
      <c r="A24" s="34" t="s">
        <v>16</v>
      </c>
      <c r="B24" s="35" t="s">
        <v>17</v>
      </c>
      <c r="C24" s="9">
        <v>40</v>
      </c>
      <c r="D24" s="9">
        <v>27</v>
      </c>
      <c r="E24" s="9">
        <v>0</v>
      </c>
      <c r="F24" s="9">
        <v>0</v>
      </c>
      <c r="G24" s="9">
        <v>0</v>
      </c>
      <c r="H24" s="9">
        <v>0</v>
      </c>
      <c r="I24" s="18">
        <f t="shared" si="0"/>
        <v>67</v>
      </c>
    </row>
    <row r="25" spans="1:9" ht="15" customHeight="1" thickBot="1" x14ac:dyDescent="0.25">
      <c r="A25" s="71" t="s">
        <v>18</v>
      </c>
      <c r="B25" s="72"/>
      <c r="C25" s="15">
        <f>SUM(C8:C24)</f>
        <v>1822</v>
      </c>
      <c r="D25" s="16">
        <f t="shared" ref="D25:I25" si="1">SUM(D8:D24)</f>
        <v>1515</v>
      </c>
      <c r="E25" s="16">
        <f t="shared" si="1"/>
        <v>247</v>
      </c>
      <c r="F25" s="16">
        <f t="shared" si="1"/>
        <v>118</v>
      </c>
      <c r="G25" s="16">
        <f t="shared" si="1"/>
        <v>53</v>
      </c>
      <c r="H25" s="16">
        <f t="shared" si="1"/>
        <v>335</v>
      </c>
      <c r="I25" s="3">
        <f t="shared" si="1"/>
        <v>4090</v>
      </c>
    </row>
    <row r="26" spans="1:9" ht="20.100000000000001" customHeight="1" thickBot="1" x14ac:dyDescent="0.25">
      <c r="A26" s="69"/>
      <c r="B26" s="70"/>
      <c r="C26" s="70"/>
      <c r="D26" s="70"/>
      <c r="E26" s="70"/>
      <c r="F26" s="70"/>
      <c r="G26" s="70"/>
      <c r="H26" s="70"/>
      <c r="I26" s="70"/>
    </row>
    <row r="27" spans="1:9" ht="20.100000000000001" customHeight="1" thickBot="1" x14ac:dyDescent="0.25">
      <c r="A27" s="73" t="s">
        <v>0</v>
      </c>
      <c r="B27" s="75" t="s">
        <v>1</v>
      </c>
      <c r="C27" s="79" t="s">
        <v>92</v>
      </c>
      <c r="D27" s="80"/>
      <c r="E27" s="80"/>
      <c r="F27" s="80"/>
      <c r="G27" s="80"/>
      <c r="H27" s="81"/>
      <c r="I27" s="77" t="s">
        <v>28</v>
      </c>
    </row>
    <row r="28" spans="1:9" ht="35.1" customHeight="1" thickBot="1" x14ac:dyDescent="0.25">
      <c r="A28" s="74"/>
      <c r="B28" s="76"/>
      <c r="C28" s="5">
        <v>2026</v>
      </c>
      <c r="D28" s="5">
        <v>2025</v>
      </c>
      <c r="E28" s="5">
        <v>2024</v>
      </c>
      <c r="F28" s="5">
        <v>2023</v>
      </c>
      <c r="G28" s="5">
        <v>2022</v>
      </c>
      <c r="H28" s="10" t="s">
        <v>93</v>
      </c>
      <c r="I28" s="78"/>
    </row>
    <row r="29" spans="1:9" ht="15" customHeight="1" x14ac:dyDescent="0.2">
      <c r="A29" s="11" t="s">
        <v>29</v>
      </c>
      <c r="B29" s="12" t="s">
        <v>30</v>
      </c>
      <c r="C29" s="1">
        <v>314</v>
      </c>
      <c r="D29" s="1">
        <v>685</v>
      </c>
      <c r="E29" s="1">
        <v>247</v>
      </c>
      <c r="F29" s="1">
        <v>140</v>
      </c>
      <c r="G29" s="1">
        <v>87</v>
      </c>
      <c r="H29" s="1">
        <v>70</v>
      </c>
      <c r="I29" s="19">
        <f t="shared" ref="I29:I37" si="2">SUM(C29:H29)</f>
        <v>1543</v>
      </c>
    </row>
    <row r="30" spans="1:9" ht="15" customHeight="1" x14ac:dyDescent="0.2">
      <c r="A30" s="13" t="s">
        <v>31</v>
      </c>
      <c r="B30" s="14" t="s">
        <v>32</v>
      </c>
      <c r="C30" s="2">
        <v>168</v>
      </c>
      <c r="D30" s="2">
        <v>429</v>
      </c>
      <c r="E30" s="2">
        <v>112</v>
      </c>
      <c r="F30" s="2">
        <v>63</v>
      </c>
      <c r="G30" s="2">
        <v>44</v>
      </c>
      <c r="H30" s="2">
        <v>137</v>
      </c>
      <c r="I30" s="20">
        <f t="shared" si="2"/>
        <v>953</v>
      </c>
    </row>
    <row r="31" spans="1:9" ht="15" customHeight="1" x14ac:dyDescent="0.2">
      <c r="A31" s="36" t="s">
        <v>33</v>
      </c>
      <c r="B31" s="37" t="s">
        <v>34</v>
      </c>
      <c r="C31" s="2">
        <v>6</v>
      </c>
      <c r="D31" s="2">
        <v>2</v>
      </c>
      <c r="E31" s="2">
        <v>1</v>
      </c>
      <c r="F31" s="2">
        <v>1</v>
      </c>
      <c r="G31" s="2">
        <v>0</v>
      </c>
      <c r="H31" s="2">
        <v>1</v>
      </c>
      <c r="I31" s="20">
        <f t="shared" si="2"/>
        <v>11</v>
      </c>
    </row>
    <row r="32" spans="1:9" ht="15" customHeight="1" x14ac:dyDescent="0.2">
      <c r="A32" s="13" t="s">
        <v>36</v>
      </c>
      <c r="B32" s="14" t="s">
        <v>37</v>
      </c>
      <c r="C32" s="2">
        <v>94</v>
      </c>
      <c r="D32" s="2">
        <v>211</v>
      </c>
      <c r="E32" s="2">
        <v>23</v>
      </c>
      <c r="F32" s="2">
        <v>14</v>
      </c>
      <c r="G32" s="2">
        <v>17</v>
      </c>
      <c r="H32" s="2">
        <v>0</v>
      </c>
      <c r="I32" s="20">
        <f>SUM(C32:H32)</f>
        <v>359</v>
      </c>
    </row>
    <row r="33" spans="1:9" ht="15" customHeight="1" x14ac:dyDescent="0.2">
      <c r="A33" s="13" t="s">
        <v>82</v>
      </c>
      <c r="B33" s="14" t="s">
        <v>35</v>
      </c>
      <c r="C33" s="2">
        <v>179</v>
      </c>
      <c r="D33" s="2">
        <v>382</v>
      </c>
      <c r="E33" s="2">
        <v>145</v>
      </c>
      <c r="F33" s="2">
        <v>29</v>
      </c>
      <c r="G33" s="2">
        <v>19</v>
      </c>
      <c r="H33" s="2">
        <v>31</v>
      </c>
      <c r="I33" s="20">
        <f t="shared" si="2"/>
        <v>785</v>
      </c>
    </row>
    <row r="34" spans="1:9" ht="15" customHeight="1" x14ac:dyDescent="0.2">
      <c r="A34" s="13" t="s">
        <v>38</v>
      </c>
      <c r="B34" s="14" t="s">
        <v>39</v>
      </c>
      <c r="C34" s="2">
        <v>725</v>
      </c>
      <c r="D34" s="2">
        <v>870</v>
      </c>
      <c r="E34" s="2">
        <v>288</v>
      </c>
      <c r="F34" s="2">
        <v>184</v>
      </c>
      <c r="G34" s="2">
        <v>106</v>
      </c>
      <c r="H34" s="2">
        <v>0</v>
      </c>
      <c r="I34" s="20">
        <f t="shared" si="2"/>
        <v>2173</v>
      </c>
    </row>
    <row r="35" spans="1:9" ht="15" customHeight="1" x14ac:dyDescent="0.2">
      <c r="A35" s="38" t="s">
        <v>44</v>
      </c>
      <c r="B35" s="37" t="s">
        <v>45</v>
      </c>
      <c r="C35" s="2">
        <v>2725</v>
      </c>
      <c r="D35" s="2">
        <v>268</v>
      </c>
      <c r="E35" s="2">
        <v>8</v>
      </c>
      <c r="F35" s="2">
        <v>2</v>
      </c>
      <c r="G35" s="2">
        <v>1</v>
      </c>
      <c r="H35" s="2">
        <v>478</v>
      </c>
      <c r="I35" s="20">
        <f>SUM(C35:H35)</f>
        <v>3482</v>
      </c>
    </row>
    <row r="36" spans="1:9" ht="15" customHeight="1" x14ac:dyDescent="0.2">
      <c r="A36" s="38" t="s">
        <v>40</v>
      </c>
      <c r="B36" s="37" t="s">
        <v>41</v>
      </c>
      <c r="C36" s="2">
        <v>218</v>
      </c>
      <c r="D36" s="2">
        <v>93</v>
      </c>
      <c r="E36" s="2">
        <v>1</v>
      </c>
      <c r="F36" s="2">
        <v>0</v>
      </c>
      <c r="G36" s="2">
        <v>3</v>
      </c>
      <c r="H36" s="2">
        <v>0</v>
      </c>
      <c r="I36" s="20">
        <f t="shared" si="2"/>
        <v>315</v>
      </c>
    </row>
    <row r="37" spans="1:9" ht="15" customHeight="1" x14ac:dyDescent="0.2">
      <c r="A37" s="38" t="s">
        <v>42</v>
      </c>
      <c r="B37" s="37" t="s">
        <v>43</v>
      </c>
      <c r="C37" s="2">
        <v>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0">
        <f t="shared" si="2"/>
        <v>1</v>
      </c>
    </row>
    <row r="38" spans="1:9" ht="15" customHeight="1" thickBot="1" x14ac:dyDescent="0.25">
      <c r="A38" s="83" t="s">
        <v>46</v>
      </c>
      <c r="B38" s="84"/>
      <c r="C38" s="15">
        <f t="shared" ref="C38:I38" si="3">SUM(C29:C37)</f>
        <v>4430</v>
      </c>
      <c r="D38" s="15">
        <f t="shared" si="3"/>
        <v>2940</v>
      </c>
      <c r="E38" s="15">
        <f t="shared" si="3"/>
        <v>825</v>
      </c>
      <c r="F38" s="15">
        <f t="shared" si="3"/>
        <v>433</v>
      </c>
      <c r="G38" s="15">
        <f t="shared" si="3"/>
        <v>277</v>
      </c>
      <c r="H38" s="15">
        <f t="shared" si="3"/>
        <v>717</v>
      </c>
      <c r="I38" s="4">
        <f t="shared" si="3"/>
        <v>9622</v>
      </c>
    </row>
    <row r="39" spans="1:9" ht="20.100000000000001" customHeight="1" thickBot="1" x14ac:dyDescent="0.25">
      <c r="A39" s="82"/>
      <c r="B39" s="82"/>
      <c r="C39" s="82"/>
      <c r="D39" s="82"/>
      <c r="E39" s="82"/>
      <c r="F39" s="82"/>
      <c r="G39" s="82"/>
      <c r="H39" s="82"/>
      <c r="I39" s="82"/>
    </row>
    <row r="40" spans="1:9" ht="20.100000000000001" customHeight="1" thickBot="1" x14ac:dyDescent="0.25">
      <c r="A40" s="73" t="s">
        <v>0</v>
      </c>
      <c r="B40" s="75" t="s">
        <v>1</v>
      </c>
      <c r="C40" s="79" t="s">
        <v>92</v>
      </c>
      <c r="D40" s="80"/>
      <c r="E40" s="80"/>
      <c r="F40" s="80"/>
      <c r="G40" s="80"/>
      <c r="H40" s="81"/>
      <c r="I40" s="77" t="s">
        <v>28</v>
      </c>
    </row>
    <row r="41" spans="1:9" ht="35.1" customHeight="1" thickBot="1" x14ac:dyDescent="0.25">
      <c r="A41" s="74"/>
      <c r="B41" s="76"/>
      <c r="C41" s="5">
        <v>2026</v>
      </c>
      <c r="D41" s="5">
        <v>2025</v>
      </c>
      <c r="E41" s="5">
        <v>2024</v>
      </c>
      <c r="F41" s="5">
        <v>2023</v>
      </c>
      <c r="G41" s="5">
        <v>2022</v>
      </c>
      <c r="H41" s="10" t="s">
        <v>93</v>
      </c>
      <c r="I41" s="78"/>
    </row>
    <row r="42" spans="1:9" ht="15" customHeight="1" x14ac:dyDescent="0.2">
      <c r="A42" s="39" t="s">
        <v>47</v>
      </c>
      <c r="B42" s="40" t="s">
        <v>48</v>
      </c>
      <c r="C42" s="8">
        <v>9</v>
      </c>
      <c r="D42" s="8">
        <v>7</v>
      </c>
      <c r="E42" s="8">
        <v>1</v>
      </c>
      <c r="F42" s="8">
        <v>0</v>
      </c>
      <c r="G42" s="8">
        <v>1</v>
      </c>
      <c r="H42" s="8">
        <v>0</v>
      </c>
      <c r="I42" s="17">
        <f t="shared" ref="I42:I47" si="4">SUM(C42:H42)</f>
        <v>18</v>
      </c>
    </row>
    <row r="43" spans="1:9" ht="15" customHeight="1" x14ac:dyDescent="0.2">
      <c r="A43" s="39" t="s">
        <v>79</v>
      </c>
      <c r="B43" s="40" t="s">
        <v>80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17">
        <f t="shared" si="4"/>
        <v>0</v>
      </c>
    </row>
    <row r="44" spans="1:9" ht="15" customHeight="1" x14ac:dyDescent="0.2">
      <c r="A44" s="39" t="s">
        <v>49</v>
      </c>
      <c r="B44" s="40" t="s">
        <v>50</v>
      </c>
      <c r="C44" s="9">
        <v>119</v>
      </c>
      <c r="D44" s="9">
        <v>197</v>
      </c>
      <c r="E44" s="9">
        <v>56</v>
      </c>
      <c r="F44" s="9">
        <v>9</v>
      </c>
      <c r="G44" s="9">
        <v>1</v>
      </c>
      <c r="H44" s="9">
        <v>0</v>
      </c>
      <c r="I44" s="18">
        <f t="shared" si="4"/>
        <v>382</v>
      </c>
    </row>
    <row r="45" spans="1:9" ht="15" customHeight="1" x14ac:dyDescent="0.2">
      <c r="A45" s="39" t="s">
        <v>51</v>
      </c>
      <c r="B45" s="41" t="s">
        <v>52</v>
      </c>
      <c r="C45" s="9">
        <v>85</v>
      </c>
      <c r="D45" s="9">
        <v>107</v>
      </c>
      <c r="E45" s="9">
        <v>15</v>
      </c>
      <c r="F45" s="9">
        <v>6</v>
      </c>
      <c r="G45" s="9">
        <v>0</v>
      </c>
      <c r="H45" s="9">
        <v>0</v>
      </c>
      <c r="I45" s="18">
        <f t="shared" si="4"/>
        <v>213</v>
      </c>
    </row>
    <row r="46" spans="1:9" ht="15" customHeight="1" x14ac:dyDescent="0.2">
      <c r="A46" s="42" t="s">
        <v>53</v>
      </c>
      <c r="B46" s="43" t="s">
        <v>83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1</v>
      </c>
      <c r="I46" s="18">
        <f t="shared" si="4"/>
        <v>1</v>
      </c>
    </row>
    <row r="47" spans="1:9" ht="15" customHeight="1" x14ac:dyDescent="0.2">
      <c r="A47" s="44" t="s">
        <v>53</v>
      </c>
      <c r="B47" s="43" t="s">
        <v>54</v>
      </c>
      <c r="C47" s="9">
        <v>54</v>
      </c>
      <c r="D47" s="9">
        <v>63</v>
      </c>
      <c r="E47" s="9">
        <v>6</v>
      </c>
      <c r="F47" s="9">
        <v>0</v>
      </c>
      <c r="G47" s="9">
        <v>0</v>
      </c>
      <c r="H47" s="9">
        <v>0</v>
      </c>
      <c r="I47" s="18">
        <f t="shared" si="4"/>
        <v>123</v>
      </c>
    </row>
    <row r="48" spans="1:9" ht="15" customHeight="1" thickBot="1" x14ac:dyDescent="0.25">
      <c r="A48" s="45" t="s">
        <v>55</v>
      </c>
      <c r="B48" s="46"/>
      <c r="C48" s="16">
        <f t="shared" ref="C48:I48" si="5">SUM(C42:C47)</f>
        <v>267</v>
      </c>
      <c r="D48" s="15">
        <f t="shared" si="5"/>
        <v>374</v>
      </c>
      <c r="E48" s="15">
        <f t="shared" si="5"/>
        <v>78</v>
      </c>
      <c r="F48" s="15">
        <f t="shared" si="5"/>
        <v>15</v>
      </c>
      <c r="G48" s="15">
        <f t="shared" si="5"/>
        <v>2</v>
      </c>
      <c r="H48" s="15">
        <f t="shared" si="5"/>
        <v>1</v>
      </c>
      <c r="I48" s="4">
        <f t="shared" si="5"/>
        <v>737</v>
      </c>
    </row>
    <row r="49" spans="1:9" ht="20.100000000000001" customHeight="1" thickBot="1" x14ac:dyDescent="0.25">
      <c r="A49" s="47"/>
      <c r="B49" s="48"/>
      <c r="C49" s="49"/>
      <c r="D49" s="49"/>
      <c r="E49" s="49"/>
      <c r="F49" s="49"/>
      <c r="G49" s="49"/>
      <c r="H49" s="49"/>
      <c r="I49" s="49"/>
    </row>
    <row r="50" spans="1:9" ht="20.100000000000001" customHeight="1" thickBot="1" x14ac:dyDescent="0.25">
      <c r="A50" s="73" t="s">
        <v>0</v>
      </c>
      <c r="B50" s="75" t="s">
        <v>1</v>
      </c>
      <c r="C50" s="79" t="s">
        <v>92</v>
      </c>
      <c r="D50" s="80"/>
      <c r="E50" s="80"/>
      <c r="F50" s="80"/>
      <c r="G50" s="80"/>
      <c r="H50" s="81"/>
      <c r="I50" s="77" t="s">
        <v>28</v>
      </c>
    </row>
    <row r="51" spans="1:9" ht="35.1" customHeight="1" thickBot="1" x14ac:dyDescent="0.25">
      <c r="A51" s="74"/>
      <c r="B51" s="76"/>
      <c r="C51" s="5">
        <v>2026</v>
      </c>
      <c r="D51" s="5">
        <v>2025</v>
      </c>
      <c r="E51" s="5">
        <v>2024</v>
      </c>
      <c r="F51" s="5">
        <v>2023</v>
      </c>
      <c r="G51" s="5">
        <v>2022</v>
      </c>
      <c r="H51" s="10" t="s">
        <v>93</v>
      </c>
      <c r="I51" s="78"/>
    </row>
    <row r="52" spans="1:9" ht="15" customHeight="1" x14ac:dyDescent="0.2">
      <c r="A52" s="39" t="s">
        <v>56</v>
      </c>
      <c r="B52" s="50" t="s">
        <v>81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17">
        <f>SUM(C52:H52)</f>
        <v>0</v>
      </c>
    </row>
    <row r="53" spans="1:9" ht="15" customHeight="1" x14ac:dyDescent="0.2">
      <c r="A53" s="39" t="s">
        <v>56</v>
      </c>
      <c r="B53" s="50" t="s">
        <v>57</v>
      </c>
      <c r="C53" s="8">
        <v>4</v>
      </c>
      <c r="D53" s="8">
        <v>2</v>
      </c>
      <c r="E53" s="8">
        <v>2</v>
      </c>
      <c r="F53" s="8">
        <v>0</v>
      </c>
      <c r="G53" s="8">
        <v>0</v>
      </c>
      <c r="H53" s="8">
        <v>0</v>
      </c>
      <c r="I53" s="17">
        <f>SUM(C53:H53)</f>
        <v>8</v>
      </c>
    </row>
    <row r="54" spans="1:9" ht="15" customHeight="1" x14ac:dyDescent="0.2">
      <c r="A54" s="51" t="s">
        <v>58</v>
      </c>
      <c r="B54" s="52" t="s">
        <v>59</v>
      </c>
      <c r="C54" s="9">
        <v>34</v>
      </c>
      <c r="D54" s="9">
        <v>96</v>
      </c>
      <c r="E54" s="9">
        <v>64</v>
      </c>
      <c r="F54" s="9">
        <v>33</v>
      </c>
      <c r="G54" s="9">
        <v>23</v>
      </c>
      <c r="H54" s="9">
        <v>21</v>
      </c>
      <c r="I54" s="18">
        <f>SUM(C54:H54)</f>
        <v>271</v>
      </c>
    </row>
    <row r="55" spans="1:9" ht="15" customHeight="1" x14ac:dyDescent="0.2">
      <c r="A55" s="44" t="s">
        <v>60</v>
      </c>
      <c r="B55" s="53" t="s">
        <v>61</v>
      </c>
      <c r="C55" s="9">
        <v>44</v>
      </c>
      <c r="D55" s="9">
        <v>16</v>
      </c>
      <c r="E55" s="9">
        <v>1</v>
      </c>
      <c r="F55" s="9">
        <v>0</v>
      </c>
      <c r="G55" s="9">
        <v>0</v>
      </c>
      <c r="H55" s="9">
        <v>5</v>
      </c>
      <c r="I55" s="18">
        <f>SUM(C55:H55)</f>
        <v>66</v>
      </c>
    </row>
    <row r="56" spans="1:9" ht="15" customHeight="1" thickBot="1" x14ac:dyDescent="0.25">
      <c r="A56" s="45" t="s">
        <v>62</v>
      </c>
      <c r="B56" s="54"/>
      <c r="C56" s="15">
        <f t="shared" ref="C56:I56" si="6">SUM(C52:C55)</f>
        <v>82</v>
      </c>
      <c r="D56" s="15">
        <f t="shared" si="6"/>
        <v>114</v>
      </c>
      <c r="E56" s="15">
        <f t="shared" si="6"/>
        <v>67</v>
      </c>
      <c r="F56" s="15">
        <f t="shared" si="6"/>
        <v>33</v>
      </c>
      <c r="G56" s="15">
        <f t="shared" si="6"/>
        <v>23</v>
      </c>
      <c r="H56" s="15">
        <f t="shared" si="6"/>
        <v>26</v>
      </c>
      <c r="I56" s="4">
        <f t="shared" si="6"/>
        <v>345</v>
      </c>
    </row>
    <row r="57" spans="1:9" ht="20.100000000000001" customHeight="1" thickBot="1" x14ac:dyDescent="0.25">
      <c r="A57" s="47"/>
      <c r="B57" s="48"/>
      <c r="C57" s="49"/>
      <c r="D57" s="49"/>
      <c r="E57" s="49"/>
      <c r="F57" s="49"/>
      <c r="G57" s="49"/>
      <c r="H57" s="49"/>
      <c r="I57" s="49"/>
    </row>
    <row r="58" spans="1:9" ht="20.100000000000001" customHeight="1" thickBot="1" x14ac:dyDescent="0.25">
      <c r="A58" s="73" t="s">
        <v>0</v>
      </c>
      <c r="B58" s="75" t="s">
        <v>1</v>
      </c>
      <c r="C58" s="79" t="s">
        <v>92</v>
      </c>
      <c r="D58" s="80"/>
      <c r="E58" s="80"/>
      <c r="F58" s="80"/>
      <c r="G58" s="80"/>
      <c r="H58" s="81"/>
      <c r="I58" s="77" t="s">
        <v>28</v>
      </c>
    </row>
    <row r="59" spans="1:9" ht="35.1" customHeight="1" thickBot="1" x14ac:dyDescent="0.25">
      <c r="A59" s="74"/>
      <c r="B59" s="76"/>
      <c r="C59" s="5">
        <v>2026</v>
      </c>
      <c r="D59" s="5">
        <v>2025</v>
      </c>
      <c r="E59" s="5">
        <v>2024</v>
      </c>
      <c r="F59" s="5">
        <v>2023</v>
      </c>
      <c r="G59" s="5">
        <v>2022</v>
      </c>
      <c r="H59" s="10" t="s">
        <v>93</v>
      </c>
      <c r="I59" s="78"/>
    </row>
    <row r="60" spans="1:9" ht="15" customHeight="1" x14ac:dyDescent="0.2">
      <c r="A60" s="51" t="s">
        <v>65</v>
      </c>
      <c r="B60" s="52" t="s">
        <v>66</v>
      </c>
      <c r="C60" s="9">
        <v>0</v>
      </c>
      <c r="D60" s="9">
        <v>0</v>
      </c>
      <c r="E60" s="9">
        <v>1</v>
      </c>
      <c r="F60" s="9">
        <v>0</v>
      </c>
      <c r="G60" s="9">
        <v>0</v>
      </c>
      <c r="H60" s="9">
        <v>2</v>
      </c>
      <c r="I60" s="18">
        <f>SUM(C60:H60)</f>
        <v>3</v>
      </c>
    </row>
    <row r="61" spans="1:9" ht="15" customHeight="1" x14ac:dyDescent="0.2">
      <c r="A61" s="39" t="s">
        <v>63</v>
      </c>
      <c r="B61" s="50" t="s">
        <v>64</v>
      </c>
      <c r="C61" s="8">
        <v>4</v>
      </c>
      <c r="D61" s="8">
        <v>4</v>
      </c>
      <c r="E61" s="8">
        <v>0</v>
      </c>
      <c r="F61" s="8">
        <v>0</v>
      </c>
      <c r="G61" s="8">
        <v>0</v>
      </c>
      <c r="H61" s="8">
        <v>1</v>
      </c>
      <c r="I61" s="17">
        <f>SUM(C61:H61)</f>
        <v>9</v>
      </c>
    </row>
    <row r="62" spans="1:9" ht="15" customHeight="1" x14ac:dyDescent="0.2">
      <c r="A62" s="51" t="s">
        <v>67</v>
      </c>
      <c r="B62" s="52" t="s">
        <v>68</v>
      </c>
      <c r="C62" s="9">
        <v>206</v>
      </c>
      <c r="D62" s="9">
        <v>250</v>
      </c>
      <c r="E62" s="9">
        <v>168</v>
      </c>
      <c r="F62" s="9">
        <v>99</v>
      </c>
      <c r="G62" s="9">
        <v>101</v>
      </c>
      <c r="H62" s="9">
        <v>0</v>
      </c>
      <c r="I62" s="18">
        <f>SUM(C62:H62)</f>
        <v>824</v>
      </c>
    </row>
    <row r="63" spans="1:9" ht="15" customHeight="1" x14ac:dyDescent="0.2">
      <c r="A63" s="51" t="s">
        <v>69</v>
      </c>
      <c r="B63" s="52" t="s">
        <v>70</v>
      </c>
      <c r="C63" s="9">
        <v>2</v>
      </c>
      <c r="D63" s="9">
        <v>1</v>
      </c>
      <c r="E63" s="9">
        <v>0</v>
      </c>
      <c r="F63" s="9">
        <v>0</v>
      </c>
      <c r="G63" s="9">
        <v>0</v>
      </c>
      <c r="H63" s="9">
        <v>0</v>
      </c>
      <c r="I63" s="18">
        <f>SUM(C63:H63)</f>
        <v>3</v>
      </c>
    </row>
    <row r="64" spans="1:9" ht="15" customHeight="1" thickBot="1" x14ac:dyDescent="0.25">
      <c r="A64" s="86" t="s">
        <v>71</v>
      </c>
      <c r="B64" s="87"/>
      <c r="C64" s="15">
        <f t="shared" ref="C64:I64" si="7">SUM(C60:C63)</f>
        <v>212</v>
      </c>
      <c r="D64" s="15">
        <f t="shared" si="7"/>
        <v>255</v>
      </c>
      <c r="E64" s="15">
        <f t="shared" si="7"/>
        <v>169</v>
      </c>
      <c r="F64" s="15">
        <f t="shared" si="7"/>
        <v>99</v>
      </c>
      <c r="G64" s="15">
        <f t="shared" si="7"/>
        <v>101</v>
      </c>
      <c r="H64" s="15">
        <f t="shared" si="7"/>
        <v>3</v>
      </c>
      <c r="I64" s="4">
        <f t="shared" si="7"/>
        <v>839</v>
      </c>
    </row>
    <row r="66" spans="1:9" s="21" customFormat="1" ht="30" customHeight="1" x14ac:dyDescent="0.2">
      <c r="A66" s="85" t="s">
        <v>87</v>
      </c>
      <c r="B66" s="85"/>
      <c r="C66" s="85"/>
      <c r="D66" s="85"/>
      <c r="E66" s="85"/>
      <c r="F66" s="85"/>
      <c r="G66" s="85"/>
      <c r="H66" s="55"/>
      <c r="I66" s="55"/>
    </row>
    <row r="67" spans="1:9" s="21" customFormat="1" ht="30" customHeight="1" x14ac:dyDescent="0.2">
      <c r="A67" s="85" t="s">
        <v>85</v>
      </c>
      <c r="B67" s="85"/>
      <c r="C67" s="85"/>
      <c r="D67" s="85"/>
      <c r="E67" s="85"/>
      <c r="F67" s="85"/>
      <c r="G67" s="85"/>
      <c r="H67" s="56"/>
      <c r="I67" s="56"/>
    </row>
  </sheetData>
  <sheetProtection sheet="1" selectLockedCells="1"/>
  <mergeCells count="29">
    <mergeCell ref="A67:G67"/>
    <mergeCell ref="A66:G66"/>
    <mergeCell ref="C50:H50"/>
    <mergeCell ref="I50:I51"/>
    <mergeCell ref="A50:A51"/>
    <mergeCell ref="B50:B51"/>
    <mergeCell ref="A64:B64"/>
    <mergeCell ref="A58:A59"/>
    <mergeCell ref="B58:B59"/>
    <mergeCell ref="C58:H58"/>
    <mergeCell ref="I58:I59"/>
    <mergeCell ref="A38:B38"/>
    <mergeCell ref="A27:A28"/>
    <mergeCell ref="B27:B28"/>
    <mergeCell ref="C27:H27"/>
    <mergeCell ref="I27:I28"/>
    <mergeCell ref="A39:I39"/>
    <mergeCell ref="A40:A41"/>
    <mergeCell ref="B40:B41"/>
    <mergeCell ref="C40:H40"/>
    <mergeCell ref="I40:I41"/>
    <mergeCell ref="C1:I2"/>
    <mergeCell ref="C3:I4"/>
    <mergeCell ref="A26:I26"/>
    <mergeCell ref="A25:B25"/>
    <mergeCell ref="A6:A7"/>
    <mergeCell ref="B6:B7"/>
    <mergeCell ref="I6:I7"/>
    <mergeCell ref="C6:H6"/>
  </mergeCells>
  <pageMargins left="0.25" right="0.25" top="0.75" bottom="0.75" header="0.3" footer="0.3"/>
  <pageSetup scale="73" orientation="portrait" r:id="rId1"/>
  <ignoredErrors>
    <ignoredError sqref="C25:G25 C38:G38 C48:G48 C56:G56 C64:G6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</vt:lpstr>
      <vt:lpstr>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Kathy Keefe</cp:lastModifiedBy>
  <cp:lastPrinted>2020-07-08T19:37:48Z</cp:lastPrinted>
  <dcterms:created xsi:type="dcterms:W3CDTF">2008-10-27T20:14:18Z</dcterms:created>
  <dcterms:modified xsi:type="dcterms:W3CDTF">2026-04-02T20:54:03Z</dcterms:modified>
</cp:coreProperties>
</file>