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4th Quarter/"/>
    </mc:Choice>
  </mc:AlternateContent>
  <xr:revisionPtr revIDLastSave="18" documentId="13_ncr:1_{DFD3D50B-1094-447B-8A97-AB24B16BBB1A}" xr6:coauthVersionLast="47" xr6:coauthVersionMax="47" xr10:uidLastSave="{1B29D5D2-20F6-41B7-A535-C255BED95FBE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 l="1"/>
  <c r="C24" i="1" l="1"/>
  <c r="D24" i="1"/>
  <c r="E24" i="1"/>
  <c r="F24" i="1"/>
  <c r="G24" i="1"/>
  <c r="H24" i="1" l="1"/>
</calcChain>
</file>

<file path=xl/sharedStrings.xml><?xml version="1.0" encoding="utf-8"?>
<sst xmlns="http://schemas.openxmlformats.org/spreadsheetml/2006/main" count="52" uniqueCount="50">
  <si>
    <t>REPORT A</t>
  </si>
  <si>
    <t>ACTIVITY OF ALL CIVIL CASES</t>
  </si>
  <si>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</si>
  <si>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</si>
  <si>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</si>
  <si>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</si>
  <si>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</si>
  <si>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</si>
  <si>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</si>
  <si>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</si>
  <si>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LM</t>
  </si>
  <si>
    <t>MENTAL HEALTH</t>
  </si>
  <si>
    <t>MH</t>
  </si>
  <si>
    <t>MISCELLANEOUS REMEDY</t>
  </si>
  <si>
    <t>MR</t>
  </si>
  <si>
    <t>PROBATE</t>
  </si>
  <si>
    <t>SMALL CLAIM</t>
  </si>
  <si>
    <t>SC</t>
  </si>
  <si>
    <t>TAX</t>
  </si>
  <si>
    <t>TX</t>
  </si>
  <si>
    <t xml:space="preserve">TOTAL CIVIL </t>
  </si>
  <si>
    <t>REINSTATED</t>
  </si>
  <si>
    <t>ADJUSTMENT</t>
  </si>
  <si>
    <t>NEW FILED</t>
  </si>
  <si>
    <t>EVICTION</t>
  </si>
  <si>
    <t>EV</t>
  </si>
  <si>
    <t>FC</t>
  </si>
  <si>
    <t>GC</t>
  </si>
  <si>
    <t>GR</t>
  </si>
  <si>
    <t>LA</t>
  </si>
  <si>
    <t>PR</t>
  </si>
  <si>
    <t>BEGINNING OPEN*</t>
  </si>
  <si>
    <t>ENDING OPEN</t>
  </si>
  <si>
    <t>FORECLOSURE</t>
  </si>
  <si>
    <t>GOVERNMENT CORPORTATION</t>
  </si>
  <si>
    <t>GUARDIANSHIP</t>
  </si>
  <si>
    <t>CLOSED</t>
  </si>
  <si>
    <t>INACTIVE</t>
  </si>
  <si>
    <t>LAW &gt; $50,000</t>
  </si>
  <si>
    <t>L</t>
  </si>
  <si>
    <t>MUNICIPAL CORPORATION</t>
  </si>
  <si>
    <t>MC</t>
  </si>
  <si>
    <t>P</t>
  </si>
  <si>
    <t>REACTIVATED</t>
  </si>
  <si>
    <t>LAW &lt; $50,000</t>
  </si>
  <si>
    <t>*THE NUMBER OF BEGINNING OPEN CASES IS THE SAME NUMBER THAT WAS REPORTED AS THE ENDING OPEN CASES FROM THE PREVIOUS QUARTER.</t>
  </si>
  <si>
    <t>COUNTY: McHenry</t>
  </si>
  <si>
    <t>CIRCUIT: 22nd</t>
  </si>
  <si>
    <t>YEAR:2025</t>
  </si>
  <si>
    <t>QUARTER:4th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</si>
</sst>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>
      <alignment vertical="top"/>
    </xf>
    <xf numFmtId="3" fontId="4" fillId="0" borderId="0" applyFont="0" applyFill="0" applyBorder="0" applyAlignment="0" applyProtection="0">
      <alignment vertical="top"/>
    </xf>
    <xf numFmtId="5" fontId="4" fillId="0" borderId="0" applyFont="0" applyFill="0" applyBorder="0" applyAlignment="0" applyProtection="0">
      <alignment vertical="top"/>
    </xf>
    <xf numFmtId="16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>
      <alignment vertical="top"/>
    </xf>
    <xf numFmtId="0" fontId="4" fillId="0" borderId="0" applyFont="0" applyFill="0" applyBorder="0" applyAlignment="0" applyProtection="0">
      <alignment vertical="top"/>
    </xf>
  </cellStyleXfs>
  <cellXfs count="54">
    <xf numFmtId="0" fontId="0" fillId="0" borderId="0" xfId="0">
      <alignment vertical="top"/>
    </xf>
    <xf numFmtId="0" fontId="3" fillId="0" borderId="0" xfId="1" applyNumberFormat="1" applyFont="1" applyFill="1" applyBorder="1" applyProtection="1">
      <alignment vertical="top"/>
    </xf>
    <xf numFmtId="0" fontId="5" fillId="0" borderId="0" xfId="1" applyNumberFormat="1" applyFont="1" applyFill="1" applyBorder="1" applyProtection="1">
      <alignment vertical="top"/>
    </xf>
    <xf numFmtId="0" fontId="0" fillId="0" borderId="0" xfId="0" applyAlignment="1">
      <alignment horizontal="left" vertical="top"/>
    </xf>
    <xf numFmtId="0" fontId="3" fillId="2" borderId="8" xfId="1" applyNumberFormat="1" applyFont="1" applyFill="1" applyBorder="1" applyAlignment="1" applyProtection="1">
      <alignment horizontal="center" vertical="center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10" xfId="1" applyNumberFormat="1" applyFont="1" applyFill="1" applyBorder="1" applyAlignment="1" applyProtection="1">
      <alignment horizontal="center" vertical="center" wrapText="1"/>
    </xf>
    <xf numFmtId="0" fontId="3" fillId="2" borderId="11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  <protection locked="0"/>
    </xf>
    <xf numFmtId="0" fontId="4" fillId="3" borderId="3" xfId="1" applyNumberFormat="1" applyFont="1" applyFill="1" applyBorder="1" applyAlignment="1" applyProtection="1">
      <alignment horizontal="center" vertical="center"/>
    </xf>
    <xf numFmtId="0" fontId="3" fillId="0" borderId="20" xfId="1" applyNumberFormat="1" applyFont="1" applyFill="1" applyBorder="1" applyAlignment="1" applyProtection="1">
      <alignment horizontal="center" vertical="center"/>
    </xf>
    <xf numFmtId="0" fontId="3" fillId="2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/>
      <protection locked="0"/>
    </xf>
    <xf numFmtId="0" fontId="4" fillId="0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top"/>
      <protection locked="0"/>
    </xf>
    <xf numFmtId="0" fontId="3" fillId="0" borderId="0" xfId="1" applyNumberFormat="1" applyFont="1" applyFill="1" applyProtection="1">
      <alignment vertical="top"/>
      <protection locked="0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top"/>
      <protection locked="0"/>
    </xf>
    <xf numFmtId="0" fontId="5" fillId="0" borderId="8" xfId="1" applyNumberFormat="1" applyFont="1" applyFill="1" applyBorder="1" applyAlignment="1" applyProtection="1">
      <alignment horizontal="center" vertical="center"/>
    </xf>
    <xf numFmtId="2" fontId="2" fillId="0" borderId="14" xfId="1" applyNumberFormat="1" applyFont="1" applyFill="1" applyBorder="1" applyAlignment="1" applyProtection="1">
      <alignment vertical="top"/>
      <protection locked="0"/>
    </xf>
    <xf numFmtId="2" fontId="2" fillId="0" borderId="15" xfId="1" applyNumberFormat="1" applyFont="1" applyFill="1" applyBorder="1" applyAlignment="1" applyProtection="1">
      <alignment vertical="top"/>
      <protection locked="0"/>
    </xf>
    <xf numFmtId="0" fontId="2" fillId="0" borderId="16" xfId="1" applyNumberFormat="1" applyFont="1" applyFill="1" applyBorder="1" applyAlignment="1" applyProtection="1">
      <alignment vertical="top"/>
      <protection locked="0"/>
    </xf>
    <xf numFmtId="0" fontId="2" fillId="0" borderId="17" xfId="1" applyNumberFormat="1" applyFont="1" applyFill="1" applyBorder="1" applyAlignment="1" applyProtection="1">
      <alignment vertical="top"/>
      <protection locked="0"/>
    </xf>
    <xf numFmtId="0" fontId="2" fillId="0" borderId="18" xfId="1" applyNumberFormat="1" applyFont="1" applyFill="1" applyBorder="1" applyAlignment="1" applyProtection="1">
      <alignment vertical="top"/>
      <protection locked="0"/>
    </xf>
    <xf numFmtId="0" fontId="2" fillId="0" borderId="19" xfId="1" applyNumberFormat="1" applyFont="1" applyFill="1" applyBorder="1" applyAlignment="1" applyProtection="1">
      <alignment vertical="top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/>
    </xf>
    <xf numFmtId="0" fontId="3" fillId="2" borderId="13" xfId="1" applyNumberFormat="1" applyFont="1" applyFill="1" applyBorder="1" applyAlignment="1" applyProtection="1">
      <alignment horizontal="center" vertical="center"/>
    </xf>
    <xf numFmtId="0" fontId="3" fillId="2" borderId="1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zoomScaleNormal="100" workbookViewId="0">
      <selection activeCell="G23" sqref="G23"/>
    </sheetView>
  </sheetViews>
  <sheetFormatPr defaultColWidth="2.28515625" defaultRowHeight="12.75" x14ac:dyDescent="0.2"/>
  <cols>
    <col min="1" max="1" width="30.5703125" bestFit="1" customWidth="1"/>
    <col min="2" max="8" width="14.7109375" customWidth="1"/>
    <col min="9" max="9" width="2.7109375" customWidth="1"/>
    <col min="10" max="11" width="14.7109375" customWidth="1"/>
    <col min="12" max="12" width="2.7109375" customWidth="1"/>
    <col min="13" max="14" width="3.7109375" customWidth="1"/>
  </cols>
  <sheetData>
    <row r="1" spans="1:11" ht="15.95" customHeight="1" x14ac:dyDescent="0.2">
      <c r="A1" s="36" t="s">
        <v>49</v>
      </c>
      <c r="B1" s="37"/>
      <c r="C1" s="42" t="s">
        <v>0</v>
      </c>
      <c r="D1" s="43"/>
      <c r="E1" s="43"/>
      <c r="F1" s="43"/>
      <c r="G1" s="43"/>
      <c r="H1" s="43"/>
      <c r="I1" s="43"/>
      <c r="J1" s="43"/>
      <c r="K1" s="44"/>
    </row>
    <row r="2" spans="1:11" ht="15.95" customHeight="1" x14ac:dyDescent="0.2">
      <c r="A2" s="38" t="s">
        <v>48</v>
      </c>
      <c r="B2" s="39"/>
      <c r="C2" s="45"/>
      <c r="D2" s="46"/>
      <c r="E2" s="46"/>
      <c r="F2" s="46"/>
      <c r="G2" s="46"/>
      <c r="H2" s="46"/>
      <c r="I2" s="46"/>
      <c r="J2" s="46"/>
      <c r="K2" s="47"/>
    </row>
    <row r="3" spans="1:11" ht="15.95" customHeight="1" x14ac:dyDescent="0.2">
      <c r="A3" s="38" t="s">
        <v>46</v>
      </c>
      <c r="B3" s="39"/>
      <c r="C3" s="45" t="s">
        <v>1</v>
      </c>
      <c r="D3" s="46"/>
      <c r="E3" s="46"/>
      <c r="F3" s="46"/>
      <c r="G3" s="46"/>
      <c r="H3" s="46"/>
      <c r="I3" s="46"/>
      <c r="J3" s="46"/>
      <c r="K3" s="47"/>
    </row>
    <row r="4" spans="1:11" ht="15.95" customHeight="1" thickBot="1" x14ac:dyDescent="0.25">
      <c r="A4" s="40" t="s">
        <v>47</v>
      </c>
      <c r="B4" s="41"/>
      <c r="C4" s="48"/>
      <c r="D4" s="49"/>
      <c r="E4" s="49"/>
      <c r="F4" s="49"/>
      <c r="G4" s="49"/>
      <c r="H4" s="49"/>
      <c r="I4" s="49"/>
      <c r="J4" s="49"/>
      <c r="K4" s="50"/>
    </row>
    <row r="5" spans="1:11" ht="13.5" thickBot="1" x14ac:dyDescent="0.25">
      <c r="A5" s="29"/>
      <c r="B5" s="29"/>
      <c r="C5" s="30"/>
      <c r="D5" s="30"/>
      <c r="E5" s="30"/>
      <c r="F5" s="30"/>
      <c r="G5" s="30"/>
      <c r="H5" s="30"/>
      <c r="I5" s="30"/>
      <c r="J5" s="29"/>
      <c r="K5" s="29"/>
    </row>
    <row r="6" spans="1:11" ht="51.6" customHeight="1" thickBot="1" x14ac:dyDescent="0.25">
      <c r="A6" s="4" t="s">
        <v>2</v>
      </c>
      <c r="B6" s="5" t="s">
        <v>3</v>
      </c>
      <c r="C6" s="6" t="s">
        <v>31</v>
      </c>
      <c r="D6" s="6" t="s">
        <v>23</v>
      </c>
      <c r="E6" s="6" t="s">
        <v>21</v>
      </c>
      <c r="F6" s="6" t="s">
        <v>36</v>
      </c>
      <c r="G6" s="6" t="s">
        <v>22</v>
      </c>
      <c r="H6" s="7" t="s">
        <v>32</v>
      </c>
      <c r="J6" s="22" t="s">
        <v>37</v>
      </c>
      <c r="K6" s="7" t="s">
        <v>43</v>
      </c>
    </row>
    <row r="7" spans="1:11" ht="12.95" customHeight="1" x14ac:dyDescent="0.2">
      <c r="A7" s="8" t="s">
        <v>4</v>
      </c>
      <c r="B7" s="11" t="s">
        <v>5</v>
      </c>
      <c r="C7" s="11">
        <v>440</v>
      </c>
      <c r="D7" s="12">
        <v>316</v>
      </c>
      <c r="E7" s="12">
        <v>16</v>
      </c>
      <c r="F7" s="12">
        <v>282</v>
      </c>
      <c r="G7" s="12">
        <v>2</v>
      </c>
      <c r="H7" s="13">
        <f>C7+D7+E7-F7+G7</f>
        <v>492</v>
      </c>
      <c r="I7" s="29"/>
      <c r="J7" s="23">
        <v>0</v>
      </c>
      <c r="K7" s="24">
        <v>0</v>
      </c>
    </row>
    <row r="8" spans="1:11" ht="12.95" customHeight="1" x14ac:dyDescent="0.2">
      <c r="A8" s="9" t="s">
        <v>6</v>
      </c>
      <c r="B8" s="14" t="s">
        <v>7</v>
      </c>
      <c r="C8" s="15">
        <v>130</v>
      </c>
      <c r="D8" s="16">
        <v>24</v>
      </c>
      <c r="E8" s="16">
        <v>1</v>
      </c>
      <c r="F8" s="16">
        <v>34</v>
      </c>
      <c r="G8" s="16">
        <v>0</v>
      </c>
      <c r="H8" s="13">
        <f t="shared" ref="H8:H24" si="0">C8+D8+E8-F8+G8</f>
        <v>121</v>
      </c>
      <c r="I8" s="29"/>
      <c r="J8" s="25">
        <v>1</v>
      </c>
      <c r="K8" s="26">
        <v>0</v>
      </c>
    </row>
    <row r="9" spans="1:11" ht="12.95" customHeight="1" x14ac:dyDescent="0.2">
      <c r="A9" s="9" t="s">
        <v>8</v>
      </c>
      <c r="B9" s="14" t="s">
        <v>9</v>
      </c>
      <c r="C9" s="15">
        <v>2</v>
      </c>
      <c r="D9" s="16">
        <v>0</v>
      </c>
      <c r="E9" s="16">
        <v>0</v>
      </c>
      <c r="F9" s="16">
        <v>0</v>
      </c>
      <c r="G9" s="16">
        <v>-1</v>
      </c>
      <c r="H9" s="13">
        <f t="shared" si="0"/>
        <v>1</v>
      </c>
      <c r="I9" s="29"/>
      <c r="J9" s="25">
        <v>0</v>
      </c>
      <c r="K9" s="26">
        <v>0</v>
      </c>
    </row>
    <row r="10" spans="1:11" ht="12.95" customHeight="1" x14ac:dyDescent="0.2">
      <c r="A10" s="9" t="s">
        <v>24</v>
      </c>
      <c r="B10" s="14" t="s">
        <v>25</v>
      </c>
      <c r="C10" s="15">
        <v>118</v>
      </c>
      <c r="D10" s="16">
        <v>188</v>
      </c>
      <c r="E10" s="16">
        <v>1</v>
      </c>
      <c r="F10" s="16">
        <v>152</v>
      </c>
      <c r="G10" s="16">
        <v>3</v>
      </c>
      <c r="H10" s="13">
        <f t="shared" si="0"/>
        <v>158</v>
      </c>
      <c r="I10" s="29"/>
      <c r="J10" s="25">
        <v>0</v>
      </c>
      <c r="K10" s="26">
        <v>0</v>
      </c>
    </row>
    <row r="11" spans="1:11" ht="12.95" customHeight="1" x14ac:dyDescent="0.2">
      <c r="A11" s="9" t="s">
        <v>33</v>
      </c>
      <c r="B11" s="14" t="s">
        <v>26</v>
      </c>
      <c r="C11" s="15">
        <v>310</v>
      </c>
      <c r="D11" s="16">
        <v>108</v>
      </c>
      <c r="E11" s="16">
        <v>13</v>
      </c>
      <c r="F11" s="16">
        <v>131</v>
      </c>
      <c r="G11" s="16">
        <v>2</v>
      </c>
      <c r="H11" s="13">
        <f t="shared" si="0"/>
        <v>302</v>
      </c>
      <c r="I11" s="29"/>
      <c r="J11" s="25">
        <v>3</v>
      </c>
      <c r="K11" s="26">
        <v>0</v>
      </c>
    </row>
    <row r="12" spans="1:11" ht="12.95" customHeight="1" x14ac:dyDescent="0.2">
      <c r="A12" s="9" t="s">
        <v>34</v>
      </c>
      <c r="B12" s="14" t="s">
        <v>27</v>
      </c>
      <c r="C12" s="15">
        <v>1</v>
      </c>
      <c r="D12" s="16">
        <v>0</v>
      </c>
      <c r="E12" s="16">
        <v>0</v>
      </c>
      <c r="F12" s="16">
        <v>0</v>
      </c>
      <c r="G12" s="16">
        <v>0</v>
      </c>
      <c r="H12" s="13">
        <f t="shared" si="0"/>
        <v>1</v>
      </c>
      <c r="I12" s="29"/>
      <c r="J12" s="25">
        <v>0</v>
      </c>
      <c r="K12" s="26">
        <v>0</v>
      </c>
    </row>
    <row r="13" spans="1:11" ht="12.95" customHeight="1" x14ac:dyDescent="0.2">
      <c r="A13" s="9" t="s">
        <v>35</v>
      </c>
      <c r="B13" s="14" t="s">
        <v>28</v>
      </c>
      <c r="C13" s="15">
        <v>63</v>
      </c>
      <c r="D13" s="16">
        <v>66</v>
      </c>
      <c r="E13" s="16">
        <v>1</v>
      </c>
      <c r="F13" s="16">
        <v>57</v>
      </c>
      <c r="G13" s="16">
        <v>-5</v>
      </c>
      <c r="H13" s="13">
        <f t="shared" si="0"/>
        <v>68</v>
      </c>
      <c r="I13" s="29"/>
      <c r="J13" s="25">
        <v>0</v>
      </c>
      <c r="K13" s="26">
        <v>0</v>
      </c>
    </row>
    <row r="14" spans="1:11" ht="12.95" customHeight="1" x14ac:dyDescent="0.2">
      <c r="A14" s="9" t="s">
        <v>38</v>
      </c>
      <c r="B14" s="14" t="s">
        <v>39</v>
      </c>
      <c r="C14" s="15">
        <v>32</v>
      </c>
      <c r="D14" s="20">
        <v>0</v>
      </c>
      <c r="E14" s="16">
        <v>1</v>
      </c>
      <c r="F14" s="16">
        <v>8</v>
      </c>
      <c r="G14" s="16">
        <v>0</v>
      </c>
      <c r="H14" s="13">
        <f t="shared" si="0"/>
        <v>25</v>
      </c>
      <c r="I14" s="29"/>
      <c r="J14" s="25">
        <v>0</v>
      </c>
      <c r="K14" s="26">
        <v>0</v>
      </c>
    </row>
    <row r="15" spans="1:11" ht="12.95" customHeight="1" x14ac:dyDescent="0.2">
      <c r="A15" s="9" t="s">
        <v>38</v>
      </c>
      <c r="B15" s="14" t="s">
        <v>29</v>
      </c>
      <c r="C15" s="15">
        <v>435</v>
      </c>
      <c r="D15" s="16">
        <v>92</v>
      </c>
      <c r="E15" s="16">
        <v>6</v>
      </c>
      <c r="F15" s="16">
        <v>106</v>
      </c>
      <c r="G15" s="16">
        <v>3</v>
      </c>
      <c r="H15" s="13">
        <f t="shared" si="0"/>
        <v>430</v>
      </c>
      <c r="I15" s="29"/>
      <c r="J15" s="25">
        <v>0</v>
      </c>
      <c r="K15" s="26">
        <v>0</v>
      </c>
    </row>
    <row r="16" spans="1:11" ht="12.95" customHeight="1" x14ac:dyDescent="0.2">
      <c r="A16" s="9" t="s">
        <v>44</v>
      </c>
      <c r="B16" s="14" t="s">
        <v>10</v>
      </c>
      <c r="C16" s="15">
        <v>20</v>
      </c>
      <c r="D16" s="16">
        <v>4</v>
      </c>
      <c r="E16" s="16">
        <v>1</v>
      </c>
      <c r="F16" s="16">
        <v>13</v>
      </c>
      <c r="G16" s="16">
        <v>0</v>
      </c>
      <c r="H16" s="13">
        <f t="shared" si="0"/>
        <v>12</v>
      </c>
      <c r="I16" s="29"/>
      <c r="J16" s="25">
        <v>0</v>
      </c>
      <c r="K16" s="26">
        <v>0</v>
      </c>
    </row>
    <row r="17" spans="1:11" ht="12.95" customHeight="1" x14ac:dyDescent="0.2">
      <c r="A17" s="9" t="s">
        <v>11</v>
      </c>
      <c r="B17" s="14" t="s">
        <v>12</v>
      </c>
      <c r="C17" s="15">
        <v>2</v>
      </c>
      <c r="D17" s="16">
        <v>6</v>
      </c>
      <c r="E17" s="16">
        <v>0</v>
      </c>
      <c r="F17" s="16">
        <v>8</v>
      </c>
      <c r="G17" s="16">
        <v>0</v>
      </c>
      <c r="H17" s="13">
        <f t="shared" si="0"/>
        <v>0</v>
      </c>
      <c r="I17" s="29"/>
      <c r="J17" s="25">
        <v>0</v>
      </c>
      <c r="K17" s="26">
        <v>0</v>
      </c>
    </row>
    <row r="18" spans="1:11" ht="12.95" customHeight="1" x14ac:dyDescent="0.2">
      <c r="A18" s="9" t="s">
        <v>13</v>
      </c>
      <c r="B18" s="14" t="s">
        <v>14</v>
      </c>
      <c r="C18" s="15">
        <v>325</v>
      </c>
      <c r="D18" s="16">
        <v>54</v>
      </c>
      <c r="E18" s="16">
        <v>3</v>
      </c>
      <c r="F18" s="16">
        <v>69</v>
      </c>
      <c r="G18" s="16">
        <v>-1</v>
      </c>
      <c r="H18" s="13">
        <f t="shared" si="0"/>
        <v>312</v>
      </c>
      <c r="I18" s="29"/>
      <c r="J18" s="25">
        <v>0</v>
      </c>
      <c r="K18" s="26">
        <v>0</v>
      </c>
    </row>
    <row r="19" spans="1:11" ht="12.95" customHeight="1" x14ac:dyDescent="0.2">
      <c r="A19" s="9" t="s">
        <v>40</v>
      </c>
      <c r="B19" s="14" t="s">
        <v>41</v>
      </c>
      <c r="C19" s="15">
        <v>0</v>
      </c>
      <c r="D19" s="20">
        <v>0</v>
      </c>
      <c r="E19" s="16">
        <v>0</v>
      </c>
      <c r="F19" s="16">
        <v>0</v>
      </c>
      <c r="G19" s="16">
        <v>0</v>
      </c>
      <c r="H19" s="13">
        <f t="shared" si="0"/>
        <v>0</v>
      </c>
      <c r="I19" s="29"/>
      <c r="J19" s="25">
        <v>0</v>
      </c>
      <c r="K19" s="26">
        <v>0</v>
      </c>
    </row>
    <row r="20" spans="1:11" ht="12.95" customHeight="1" x14ac:dyDescent="0.2">
      <c r="A20" s="9" t="s">
        <v>15</v>
      </c>
      <c r="B20" s="14" t="s">
        <v>42</v>
      </c>
      <c r="C20" s="15">
        <v>60</v>
      </c>
      <c r="D20" s="20">
        <v>0</v>
      </c>
      <c r="E20" s="16">
        <v>1</v>
      </c>
      <c r="F20" s="16">
        <v>10</v>
      </c>
      <c r="G20" s="16">
        <v>1</v>
      </c>
      <c r="H20" s="13">
        <f t="shared" si="0"/>
        <v>52</v>
      </c>
      <c r="I20" s="29"/>
      <c r="J20" s="25">
        <v>0</v>
      </c>
      <c r="K20" s="26">
        <v>0</v>
      </c>
    </row>
    <row r="21" spans="1:11" ht="12.95" customHeight="1" x14ac:dyDescent="0.2">
      <c r="A21" s="9" t="s">
        <v>15</v>
      </c>
      <c r="B21" s="14" t="s">
        <v>30</v>
      </c>
      <c r="C21" s="15">
        <v>548</v>
      </c>
      <c r="D21" s="16">
        <v>73</v>
      </c>
      <c r="E21" s="16">
        <v>3</v>
      </c>
      <c r="F21" s="16">
        <v>85</v>
      </c>
      <c r="G21" s="16">
        <v>1</v>
      </c>
      <c r="H21" s="13">
        <f t="shared" si="0"/>
        <v>540</v>
      </c>
      <c r="I21" s="29"/>
      <c r="J21" s="25">
        <v>0</v>
      </c>
      <c r="K21" s="26">
        <v>0</v>
      </c>
    </row>
    <row r="22" spans="1:11" ht="12.95" customHeight="1" x14ac:dyDescent="0.2">
      <c r="A22" s="9" t="s">
        <v>16</v>
      </c>
      <c r="B22" s="14" t="s">
        <v>17</v>
      </c>
      <c r="C22" s="15">
        <v>1615</v>
      </c>
      <c r="D22" s="16">
        <v>1159</v>
      </c>
      <c r="E22" s="16">
        <v>42</v>
      </c>
      <c r="F22" s="16">
        <v>1365</v>
      </c>
      <c r="G22" s="16">
        <v>8</v>
      </c>
      <c r="H22" s="13">
        <f t="shared" si="0"/>
        <v>1459</v>
      </c>
      <c r="I22" s="29"/>
      <c r="J22" s="25">
        <v>0</v>
      </c>
      <c r="K22" s="26">
        <v>0</v>
      </c>
    </row>
    <row r="23" spans="1:11" ht="12.95" customHeight="1" thickBot="1" x14ac:dyDescent="0.25">
      <c r="A23" s="10" t="s">
        <v>18</v>
      </c>
      <c r="B23" s="17" t="s">
        <v>19</v>
      </c>
      <c r="C23" s="18">
        <v>77</v>
      </c>
      <c r="D23" s="19">
        <v>12</v>
      </c>
      <c r="E23" s="19">
        <v>0</v>
      </c>
      <c r="F23" s="19">
        <v>35</v>
      </c>
      <c r="G23" s="19">
        <v>0</v>
      </c>
      <c r="H23" s="21">
        <f t="shared" si="0"/>
        <v>54</v>
      </c>
      <c r="I23" s="29"/>
      <c r="J23" s="27">
        <v>0</v>
      </c>
      <c r="K23" s="28">
        <v>0</v>
      </c>
    </row>
    <row r="24" spans="1:11" ht="12.95" customHeight="1" thickBot="1" x14ac:dyDescent="0.25">
      <c r="A24" s="52" t="s">
        <v>20</v>
      </c>
      <c r="B24" s="53"/>
      <c r="C24" s="31">
        <f t="shared" ref="C24:G24" si="1">SUM(C7:C23)</f>
        <v>4178</v>
      </c>
      <c r="D24" s="32">
        <f t="shared" si="1"/>
        <v>2102</v>
      </c>
      <c r="E24" s="32">
        <f t="shared" si="1"/>
        <v>89</v>
      </c>
      <c r="F24" s="32">
        <f t="shared" si="1"/>
        <v>2355</v>
      </c>
      <c r="G24" s="32">
        <f t="shared" si="1"/>
        <v>13</v>
      </c>
      <c r="H24" s="33">
        <f t="shared" si="0"/>
        <v>4027</v>
      </c>
      <c r="I24" s="34"/>
      <c r="J24" s="35">
        <f>SUM(J7:J23)</f>
        <v>4</v>
      </c>
      <c r="K24" s="33">
        <f>SUM(K7:K23)</f>
        <v>0</v>
      </c>
    </row>
    <row r="25" spans="1:11" s="3" customFormat="1" ht="12.95" customHeight="1" x14ac:dyDescent="0.2">
      <c r="A25" s="1"/>
      <c r="B25"/>
      <c r="C25" s="1"/>
      <c r="D25" s="1"/>
      <c r="E25" s="1"/>
      <c r="F25" s="1"/>
      <c r="G25" s="1"/>
      <c r="H25" s="1"/>
      <c r="I25" s="2"/>
    </row>
    <row r="26" spans="1:11" x14ac:dyDescent="0.2">
      <c r="A26" s="51" t="s">
        <v>45</v>
      </c>
      <c r="B26" s="51"/>
      <c r="C26" s="51"/>
      <c r="D26" s="51"/>
      <c r="E26" s="51"/>
      <c r="F26" s="51"/>
      <c r="G26" s="51"/>
      <c r="H26" s="51"/>
      <c r="I26" s="51"/>
      <c r="J26" s="51"/>
    </row>
  </sheetData>
  <sheetProtection sheet="1" selectLockedCells="1"/>
  <mergeCells count="4">
    <mergeCell ref="C1:K2"/>
    <mergeCell ref="C3:K4"/>
    <mergeCell ref="A26:J26"/>
    <mergeCell ref="A24:B24"/>
  </mergeCells>
  <pageMargins left="0.75" right="0.75" top="1" bottom="1" header="0.5" footer="0.5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2024-07-11T19:27:23Z</cp:lastPrinted>
  <dcterms:created xsi:type="dcterms:W3CDTF">2008-10-27T20:14:18Z</dcterms:created>
  <dcterms:modified xsi:type="dcterms:W3CDTF">2026-01-05T20:19:44Z</dcterms:modified>
</cp:coreProperties>
</file>