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OIC Statistical Reports\"/>
    </mc:Choice>
  </mc:AlternateContent>
  <xr:revisionPtr revIDLastSave="0" documentId="8_{075C3709-8388-4327-B596-42D023683C5A}" xr6:coauthVersionLast="47" xr6:coauthVersionMax="47" xr10:uidLastSave="{00000000-0000-0000-0000-000000000000}"/>
  <bookViews>
    <workbookView xWindow="1350" yWindow="1050" windowWidth="22560" windowHeight="14550" xr2:uid="{A5ABCC9C-A90D-4054-BC1D-501211F3279A}"/>
  </bookViews>
  <sheets>
    <sheet name="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D54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D22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D35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<sst xmlns="http://schemas.openxmlformats.org/spreadsheetml/2006/main" count="151" uniqueCount="97">
  <si>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</si>
  <si>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</si>
  <si>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</si>
  <si>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</si>
  <si>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</si>
  <si>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</si>
  <si>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</si>
  <si>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</si>
  <si>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</si>
  <si>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</si>
  <si>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</si>
  <si>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</si>
  <si>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</si>
  <si>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</si>
  <si>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</si>
  <si>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</si>
  <si>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</si>
  <si>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</si>
  <si>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</si>
  <si>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</si>
  <si>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</si>
  <si>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</si>
  <si>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</si>
  <si>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</si>
  <si>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</si>
  <si>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</si>
  <si>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</si>
  <si>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</si>
  <si>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</si>
  <si>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</si>
  <si>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</si>
  <si>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</si>
  <si>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</si>
  <si>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</si>
  <si>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</si>
  <si>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</si>
  <si>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</si>
  <si>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</si>
  <si>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</si>
  <si>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</si>
  <si>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</si>
  <si>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</si>
  <si>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</si>
  <si>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</si>
  <si>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</si>
  <si>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</si>
  <si>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</si>
  <si>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</si>
  <si>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</si>
  <si>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</si>
  <si>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</si>
  <si>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</si>
  <si>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</si>
  <si>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</si>
  <si>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</si>
  <si>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</si>
  <si>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</si>
  <si>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</si>
  <si>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</si>
  <si>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</si>
  <si>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</si>
  <si>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</si>
  <si>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</si>
  <si>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</si>
  <si>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</si>
  <si>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</si>
  <si>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</si>
  <si>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</si>
  <si>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REPORT M</t>
  </si>
  <si>
    <t>DRIVING UNDER THE INFLUENCE</t>
  </si>
  <si>
    <t>LAW &lt; $50,000</t>
  </si>
  <si>
    <t>CRIMINAL AND QUASI-CRIMINAL CASES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</si>
  <si>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</si>
  <si>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</si>
  <si>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</si>
  <si>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</si>
  <si>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</si>
  <si>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</si>
  <si>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</si>
  <si>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</si>
  <si>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</si>
  <si>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</si>
  <si>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JUVENILE ABUSE &amp; NEGLECT</t>
  </si>
  <si>
    <t>JA</t>
  </si>
  <si>
    <t>JUVENILE DELINQUENT</t>
  </si>
  <si>
    <t>JD</t>
  </si>
  <si>
    <t>31-33 months</t>
  </si>
  <si>
    <t>34-36 months</t>
  </si>
  <si>
    <t>49+ months</t>
  </si>
  <si>
    <t>37-48 months</t>
  </si>
  <si>
    <t>CLOSED</t>
  </si>
  <si>
    <t>NOTE: DO NOT REPORT REINSTATED CASES.</t>
  </si>
  <si>
    <t>TIME TO CASE CLOSED STATUS (including time spent on inactive status)</t>
  </si>
  <si>
    <t>COUNTY: McHenry</t>
  </si>
  <si>
    <t>CIRCUIT: 22nd</t>
  </si>
  <si>
    <t>QUARTER: 1ST</t>
  </si>
  <si>
    <t>YEAR: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</si>
</sst>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1" xfId="1" applyNumberFormat="1" applyFont="1" applyBorder="1" applyAlignment="1" applyProtection="1">
      <alignment horizontal="left" vertical="center"/>
      <protection hidden="1"/>
    </xf>
    <xf numFmtId="0" fontId="8" fillId="0" borderId="12" xfId="1" applyNumberFormat="1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left"/>
      <protection hidden="1"/>
    </xf>
    <xf numFmtId="0" fontId="5" fillId="0" borderId="0" xfId="0" applyFont="1" applyAlignment="1">
      <alignment wrapText="1"/>
    </xf>
    <xf numFmtId="0" fontId="8" fillId="0" borderId="16" xfId="1" applyNumberFormat="1" applyFont="1" applyBorder="1" applyAlignment="1" applyProtection="1">
      <alignment horizontal="left" vertical="center"/>
      <protection hidden="1"/>
    </xf>
    <xf numFmtId="0" fontId="8" fillId="0" borderId="17" xfId="1" applyNumberFormat="1" applyFont="1" applyBorder="1" applyAlignment="1" applyProtection="1">
      <alignment horizontal="center" vertical="center"/>
      <protection hidden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zoomScaleNormal="100" workbookViewId="0">
      <selection activeCell="D50" sqref="D50:Q53"/>
    </sheetView>
  </sheetViews>
  <sheetFormatPr defaultColWidth="9.140625" defaultRowHeight="14.25" x14ac:dyDescent="0.2"/>
  <cols>
    <col min="1" max="1" width="38.85546875" style="2" bestFit="1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49" t="s">
        <v>95</v>
      </c>
      <c r="B1" s="50"/>
      <c r="C1" s="56" t="s">
        <v>68</v>
      </c>
      <c r="D1" s="57"/>
      <c r="E1" s="57"/>
      <c r="F1" s="57"/>
      <c r="G1" s="57"/>
      <c r="H1" s="57"/>
      <c r="I1" s="58"/>
      <c r="J1" s="12"/>
      <c r="K1" s="12"/>
      <c r="L1" s="12"/>
      <c r="M1" s="12"/>
      <c r="N1" s="12"/>
      <c r="O1" s="12"/>
      <c r="P1" s="12"/>
      <c r="Q1" s="12"/>
    </row>
    <row r="2" spans="1:17" ht="15.75" x14ac:dyDescent="0.2">
      <c r="A2" s="51" t="s">
        <v>96</v>
      </c>
      <c r="B2" s="52"/>
      <c r="C2" s="59"/>
      <c r="D2" s="60"/>
      <c r="E2" s="60"/>
      <c r="F2" s="60"/>
      <c r="G2" s="60"/>
      <c r="H2" s="60"/>
      <c r="I2" s="61"/>
      <c r="J2" s="12"/>
      <c r="K2" s="12"/>
      <c r="L2" s="12"/>
      <c r="M2" s="12"/>
      <c r="N2" s="12"/>
      <c r="O2" s="12"/>
      <c r="P2" s="12"/>
      <c r="Q2" s="12"/>
    </row>
    <row r="3" spans="1:17" ht="15.75" x14ac:dyDescent="0.2">
      <c r="A3" s="51" t="s">
        <v>93</v>
      </c>
      <c r="B3" s="52"/>
      <c r="C3" s="62" t="s">
        <v>92</v>
      </c>
      <c r="D3" s="63"/>
      <c r="E3" s="63"/>
      <c r="F3" s="63"/>
      <c r="G3" s="63"/>
      <c r="H3" s="63"/>
      <c r="I3" s="64"/>
      <c r="J3" s="12"/>
      <c r="K3" s="12"/>
      <c r="L3" s="12"/>
      <c r="M3" s="12"/>
      <c r="N3" s="12"/>
      <c r="O3" s="12"/>
      <c r="P3" s="12"/>
      <c r="Q3" s="12"/>
    </row>
    <row r="4" spans="1:17" ht="16.5" thickBot="1" x14ac:dyDescent="0.25">
      <c r="A4" s="53" t="s">
        <v>94</v>
      </c>
      <c r="B4" s="54"/>
      <c r="C4" s="65"/>
      <c r="D4" s="66"/>
      <c r="E4" s="66"/>
      <c r="F4" s="66"/>
      <c r="G4" s="66"/>
      <c r="H4" s="66"/>
      <c r="I4" s="67"/>
      <c r="J4" s="12"/>
      <c r="K4" s="12"/>
      <c r="L4" s="12"/>
      <c r="M4" s="12"/>
      <c r="N4" s="12"/>
      <c r="O4" s="12"/>
      <c r="P4" s="12"/>
      <c r="Q4" s="12"/>
    </row>
    <row r="5" spans="1:17" ht="35.1" customHeight="1" thickBot="1" x14ac:dyDescent="0.25">
      <c r="A5" s="13"/>
      <c r="B5" s="13"/>
      <c r="C5" s="14"/>
      <c r="D5" s="14"/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</row>
    <row r="6" spans="1:17" ht="16.5" thickBot="1" x14ac:dyDescent="0.3">
      <c r="A6" s="68" t="s">
        <v>64</v>
      </c>
      <c r="B6" s="69"/>
      <c r="C6" s="70"/>
    </row>
    <row r="7" spans="1:17" s="6" customFormat="1" ht="45" customHeight="1" thickBot="1" x14ac:dyDescent="0.3">
      <c r="A7" s="27" t="s">
        <v>0</v>
      </c>
      <c r="B7" s="28" t="s">
        <v>1</v>
      </c>
      <c r="C7" s="28" t="s">
        <v>90</v>
      </c>
      <c r="D7" s="28" t="s">
        <v>72</v>
      </c>
      <c r="E7" s="28" t="s">
        <v>73</v>
      </c>
      <c r="F7" s="28" t="s">
        <v>74</v>
      </c>
      <c r="G7" s="28" t="s">
        <v>75</v>
      </c>
      <c r="H7" s="28" t="s">
        <v>76</v>
      </c>
      <c r="I7" s="28" t="s">
        <v>77</v>
      </c>
      <c r="J7" s="28" t="s">
        <v>78</v>
      </c>
      <c r="K7" s="28" t="s">
        <v>79</v>
      </c>
      <c r="L7" s="28" t="s">
        <v>80</v>
      </c>
      <c r="M7" s="28" t="s">
        <v>81</v>
      </c>
      <c r="N7" s="28" t="s">
        <v>86</v>
      </c>
      <c r="O7" s="28" t="s">
        <v>87</v>
      </c>
      <c r="P7" s="28" t="s">
        <v>89</v>
      </c>
      <c r="Q7" s="29" t="s">
        <v>88</v>
      </c>
    </row>
    <row r="8" spans="1:17" ht="15" customHeight="1" x14ac:dyDescent="0.2">
      <c r="A8" s="9" t="s">
        <v>2</v>
      </c>
      <c r="B8" s="10" t="s">
        <v>3</v>
      </c>
      <c r="C8" s="47">
        <f>SUM(D8:Q8)</f>
        <v>287</v>
      </c>
      <c r="D8" s="16">
        <v>90</v>
      </c>
      <c r="E8" s="16">
        <v>89</v>
      </c>
      <c r="F8" s="16">
        <v>52</v>
      </c>
      <c r="G8" s="16">
        <v>36</v>
      </c>
      <c r="H8" s="16">
        <v>8</v>
      </c>
      <c r="I8" s="16">
        <v>3</v>
      </c>
      <c r="J8" s="39">
        <v>4</v>
      </c>
      <c r="K8" s="39">
        <v>1</v>
      </c>
      <c r="L8" s="39">
        <v>0</v>
      </c>
      <c r="M8" s="39">
        <v>2</v>
      </c>
      <c r="N8" s="39">
        <v>2</v>
      </c>
      <c r="O8" s="39">
        <v>0</v>
      </c>
      <c r="P8" s="39">
        <v>0</v>
      </c>
      <c r="Q8" s="40">
        <v>0</v>
      </c>
    </row>
    <row r="9" spans="1:17" ht="15" customHeight="1" x14ac:dyDescent="0.2">
      <c r="A9" s="30" t="s">
        <v>4</v>
      </c>
      <c r="B9" s="31" t="s">
        <v>5</v>
      </c>
      <c r="C9" s="47">
        <f t="shared" ref="C9:C21" si="0">SUM(D9:Q9)</f>
        <v>21</v>
      </c>
      <c r="D9" s="17">
        <v>6</v>
      </c>
      <c r="E9" s="17">
        <v>8</v>
      </c>
      <c r="F9" s="17">
        <v>3</v>
      </c>
      <c r="G9" s="17">
        <v>1</v>
      </c>
      <c r="H9" s="17">
        <v>1</v>
      </c>
      <c r="I9" s="17">
        <v>1</v>
      </c>
      <c r="J9" s="41">
        <v>0</v>
      </c>
      <c r="K9" s="41">
        <v>0</v>
      </c>
      <c r="L9" s="41">
        <v>0</v>
      </c>
      <c r="M9" s="41">
        <v>1</v>
      </c>
      <c r="N9" s="41">
        <v>0</v>
      </c>
      <c r="O9" s="41">
        <v>0</v>
      </c>
      <c r="P9" s="41">
        <v>0</v>
      </c>
      <c r="Q9" s="42">
        <v>0</v>
      </c>
    </row>
    <row r="10" spans="1:17" ht="15" customHeight="1" x14ac:dyDescent="0.2">
      <c r="A10" s="30" t="s">
        <v>6</v>
      </c>
      <c r="B10" s="31" t="s">
        <v>7</v>
      </c>
      <c r="C10" s="47">
        <f t="shared" si="0"/>
        <v>3</v>
      </c>
      <c r="D10" s="17">
        <v>0</v>
      </c>
      <c r="E10" s="17">
        <v>3</v>
      </c>
      <c r="F10" s="17">
        <v>0</v>
      </c>
      <c r="G10" s="17">
        <v>0</v>
      </c>
      <c r="H10" s="17">
        <v>0</v>
      </c>
      <c r="I10" s="17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2">
        <v>0</v>
      </c>
    </row>
    <row r="11" spans="1:17" ht="15" customHeight="1" x14ac:dyDescent="0.2">
      <c r="A11" s="32" t="s">
        <v>8</v>
      </c>
      <c r="B11" s="33" t="s">
        <v>9</v>
      </c>
      <c r="C11" s="47">
        <f t="shared" si="0"/>
        <v>153</v>
      </c>
      <c r="D11" s="17">
        <v>107</v>
      </c>
      <c r="E11" s="17">
        <v>32</v>
      </c>
      <c r="F11" s="17">
        <v>7</v>
      </c>
      <c r="G11" s="17">
        <v>2</v>
      </c>
      <c r="H11" s="17">
        <v>2</v>
      </c>
      <c r="I11" s="17">
        <v>0</v>
      </c>
      <c r="J11" s="41">
        <v>1</v>
      </c>
      <c r="K11" s="41">
        <v>2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2">
        <v>0</v>
      </c>
    </row>
    <row r="12" spans="1:17" ht="15" customHeight="1" x14ac:dyDescent="0.2">
      <c r="A12" s="32" t="s">
        <v>10</v>
      </c>
      <c r="B12" s="33" t="s">
        <v>11</v>
      </c>
      <c r="C12" s="47">
        <f t="shared" si="0"/>
        <v>153</v>
      </c>
      <c r="D12" s="17">
        <v>57</v>
      </c>
      <c r="E12" s="17">
        <v>31</v>
      </c>
      <c r="F12" s="17">
        <v>25</v>
      </c>
      <c r="G12" s="17">
        <v>9</v>
      </c>
      <c r="H12" s="17">
        <v>12</v>
      </c>
      <c r="I12" s="17">
        <v>5</v>
      </c>
      <c r="J12" s="41">
        <v>6</v>
      </c>
      <c r="K12" s="41">
        <v>5</v>
      </c>
      <c r="L12" s="41">
        <v>2</v>
      </c>
      <c r="M12" s="41">
        <v>0</v>
      </c>
      <c r="N12" s="41">
        <v>0</v>
      </c>
      <c r="O12" s="41">
        <v>1</v>
      </c>
      <c r="P12" s="41">
        <v>0</v>
      </c>
      <c r="Q12" s="42">
        <v>0</v>
      </c>
    </row>
    <row r="13" spans="1:17" ht="15" customHeight="1" x14ac:dyDescent="0.2">
      <c r="A13" s="32" t="s">
        <v>12</v>
      </c>
      <c r="B13" s="33" t="s">
        <v>13</v>
      </c>
      <c r="C13" s="47">
        <f t="shared" si="0"/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2">
        <v>0</v>
      </c>
    </row>
    <row r="14" spans="1:17" ht="15" customHeight="1" x14ac:dyDescent="0.2">
      <c r="A14" s="32" t="s">
        <v>14</v>
      </c>
      <c r="B14" s="33" t="s">
        <v>15</v>
      </c>
      <c r="C14" s="47">
        <f t="shared" si="0"/>
        <v>59</v>
      </c>
      <c r="D14" s="17">
        <v>41</v>
      </c>
      <c r="E14" s="17">
        <v>13</v>
      </c>
      <c r="F14" s="17">
        <v>1</v>
      </c>
      <c r="G14" s="17">
        <v>0</v>
      </c>
      <c r="H14" s="17">
        <v>1</v>
      </c>
      <c r="I14" s="17">
        <v>1</v>
      </c>
      <c r="J14" s="41">
        <v>0</v>
      </c>
      <c r="K14" s="41">
        <v>0</v>
      </c>
      <c r="L14" s="41">
        <v>0</v>
      </c>
      <c r="M14" s="41">
        <v>1</v>
      </c>
      <c r="N14" s="41">
        <v>0</v>
      </c>
      <c r="O14" s="41">
        <v>1</v>
      </c>
      <c r="P14" s="41">
        <v>0</v>
      </c>
      <c r="Q14" s="42">
        <v>0</v>
      </c>
    </row>
    <row r="15" spans="1:17" ht="15" customHeight="1" x14ac:dyDescent="0.2">
      <c r="A15" s="32" t="s">
        <v>16</v>
      </c>
      <c r="B15" s="33" t="s">
        <v>17</v>
      </c>
      <c r="C15" s="47">
        <f t="shared" si="0"/>
        <v>83</v>
      </c>
      <c r="D15" s="17">
        <v>9</v>
      </c>
      <c r="E15" s="17">
        <v>13</v>
      </c>
      <c r="F15" s="17">
        <v>12</v>
      </c>
      <c r="G15" s="17">
        <v>3</v>
      </c>
      <c r="H15" s="17">
        <v>9</v>
      </c>
      <c r="I15" s="17">
        <v>10</v>
      </c>
      <c r="J15" s="41">
        <v>9</v>
      </c>
      <c r="K15" s="41">
        <v>4</v>
      </c>
      <c r="L15" s="41">
        <v>5</v>
      </c>
      <c r="M15" s="41">
        <v>2</v>
      </c>
      <c r="N15" s="41">
        <v>3</v>
      </c>
      <c r="O15" s="41">
        <v>3</v>
      </c>
      <c r="P15" s="41">
        <v>1</v>
      </c>
      <c r="Q15" s="42">
        <v>0</v>
      </c>
    </row>
    <row r="16" spans="1:17" ht="15" customHeight="1" x14ac:dyDescent="0.2">
      <c r="A16" s="30" t="s">
        <v>70</v>
      </c>
      <c r="B16" s="31" t="s">
        <v>18</v>
      </c>
      <c r="C16" s="47">
        <f t="shared" si="0"/>
        <v>9</v>
      </c>
      <c r="D16" s="17">
        <v>4</v>
      </c>
      <c r="E16" s="17">
        <v>1</v>
      </c>
      <c r="F16" s="17">
        <v>2</v>
      </c>
      <c r="G16" s="17">
        <v>1</v>
      </c>
      <c r="H16" s="17">
        <v>0</v>
      </c>
      <c r="I16" s="17">
        <v>0</v>
      </c>
      <c r="J16" s="41">
        <v>1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2">
        <v>0</v>
      </c>
    </row>
    <row r="17" spans="1:17" ht="15" customHeight="1" x14ac:dyDescent="0.2">
      <c r="A17" s="30" t="s">
        <v>19</v>
      </c>
      <c r="B17" s="31" t="s">
        <v>20</v>
      </c>
      <c r="C17" s="47">
        <f t="shared" si="0"/>
        <v>17</v>
      </c>
      <c r="D17" s="17">
        <v>17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2">
        <v>0</v>
      </c>
    </row>
    <row r="18" spans="1:17" ht="15" customHeight="1" x14ac:dyDescent="0.2">
      <c r="A18" s="30" t="s">
        <v>21</v>
      </c>
      <c r="B18" s="31" t="s">
        <v>22</v>
      </c>
      <c r="C18" s="47">
        <f t="shared" si="0"/>
        <v>92</v>
      </c>
      <c r="D18" s="17">
        <v>66</v>
      </c>
      <c r="E18" s="17">
        <v>18</v>
      </c>
      <c r="F18" s="17">
        <v>4</v>
      </c>
      <c r="G18" s="17">
        <v>1</v>
      </c>
      <c r="H18" s="17">
        <v>0</v>
      </c>
      <c r="I18" s="17">
        <v>0</v>
      </c>
      <c r="J18" s="41">
        <v>1</v>
      </c>
      <c r="K18" s="41">
        <v>1</v>
      </c>
      <c r="L18" s="41">
        <v>0</v>
      </c>
      <c r="M18" s="41">
        <v>0</v>
      </c>
      <c r="N18" s="41">
        <v>0</v>
      </c>
      <c r="O18" s="41">
        <v>1</v>
      </c>
      <c r="P18" s="41">
        <v>0</v>
      </c>
      <c r="Q18" s="42">
        <v>0</v>
      </c>
    </row>
    <row r="19" spans="1:17" ht="15" customHeight="1" x14ac:dyDescent="0.2">
      <c r="A19" s="30" t="s">
        <v>23</v>
      </c>
      <c r="B19" s="33" t="s">
        <v>24</v>
      </c>
      <c r="C19" s="47">
        <f t="shared" si="0"/>
        <v>86</v>
      </c>
      <c r="D19" s="17">
        <v>0</v>
      </c>
      <c r="E19" s="17">
        <v>0</v>
      </c>
      <c r="F19" s="17">
        <v>15</v>
      </c>
      <c r="G19" s="17">
        <v>22</v>
      </c>
      <c r="H19" s="17">
        <v>14</v>
      </c>
      <c r="I19" s="17">
        <v>9</v>
      </c>
      <c r="J19" s="41">
        <v>6</v>
      </c>
      <c r="K19" s="41">
        <v>4</v>
      </c>
      <c r="L19" s="41">
        <v>2</v>
      </c>
      <c r="M19" s="41">
        <v>4</v>
      </c>
      <c r="N19" s="41">
        <v>2</v>
      </c>
      <c r="O19" s="41">
        <v>6</v>
      </c>
      <c r="P19" s="41">
        <v>2</v>
      </c>
      <c r="Q19" s="42">
        <v>0</v>
      </c>
    </row>
    <row r="20" spans="1:17" ht="15" customHeight="1" x14ac:dyDescent="0.2">
      <c r="A20" s="30" t="s">
        <v>25</v>
      </c>
      <c r="B20" s="31" t="s">
        <v>26</v>
      </c>
      <c r="C20" s="47">
        <f t="shared" si="0"/>
        <v>1092</v>
      </c>
      <c r="D20" s="17">
        <v>458</v>
      </c>
      <c r="E20" s="17">
        <v>290</v>
      </c>
      <c r="F20" s="17">
        <v>190</v>
      </c>
      <c r="G20" s="17">
        <v>84</v>
      </c>
      <c r="H20" s="17">
        <v>38</v>
      </c>
      <c r="I20" s="17">
        <v>12</v>
      </c>
      <c r="J20" s="41">
        <v>7</v>
      </c>
      <c r="K20" s="41">
        <v>7</v>
      </c>
      <c r="L20" s="41">
        <v>3</v>
      </c>
      <c r="M20" s="41">
        <v>1</v>
      </c>
      <c r="N20" s="41">
        <v>2</v>
      </c>
      <c r="O20" s="41">
        <v>0</v>
      </c>
      <c r="P20" s="41">
        <v>0</v>
      </c>
      <c r="Q20" s="42">
        <v>0</v>
      </c>
    </row>
    <row r="21" spans="1:17" ht="15" customHeight="1" x14ac:dyDescent="0.2">
      <c r="A21" s="30" t="s">
        <v>27</v>
      </c>
      <c r="B21" s="31" t="s">
        <v>28</v>
      </c>
      <c r="C21" s="47">
        <f t="shared" si="0"/>
        <v>15</v>
      </c>
      <c r="D21" s="17">
        <v>7</v>
      </c>
      <c r="E21" s="17">
        <v>0</v>
      </c>
      <c r="F21" s="17">
        <v>1</v>
      </c>
      <c r="G21" s="17">
        <v>2</v>
      </c>
      <c r="H21" s="17">
        <v>1</v>
      </c>
      <c r="I21" s="17">
        <v>4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</row>
    <row r="22" spans="1:17" ht="15" customHeight="1" thickBot="1" x14ac:dyDescent="0.3">
      <c r="A22" s="73" t="s">
        <v>65</v>
      </c>
      <c r="B22" s="74"/>
      <c r="C22" s="44">
        <f t="shared" ref="C22" si="1">SUM(D22:Q22)</f>
        <v>2070</v>
      </c>
      <c r="D22" s="44">
        <f>SUM(D8:D21)</f>
        <v>862</v>
      </c>
      <c r="E22" s="44">
        <f t="shared" ref="E22:Q22" si="2">SUM(E8:E21)</f>
        <v>498</v>
      </c>
      <c r="F22" s="44">
        <f t="shared" si="2"/>
        <v>312</v>
      </c>
      <c r="G22" s="44">
        <f t="shared" si="2"/>
        <v>161</v>
      </c>
      <c r="H22" s="44">
        <f t="shared" si="2"/>
        <v>86</v>
      </c>
      <c r="I22" s="44">
        <f t="shared" si="2"/>
        <v>45</v>
      </c>
      <c r="J22" s="45">
        <f t="shared" si="2"/>
        <v>35</v>
      </c>
      <c r="K22" s="45">
        <f t="shared" si="2"/>
        <v>24</v>
      </c>
      <c r="L22" s="45">
        <f t="shared" si="2"/>
        <v>12</v>
      </c>
      <c r="M22" s="45">
        <f t="shared" si="2"/>
        <v>11</v>
      </c>
      <c r="N22" s="45">
        <f t="shared" si="2"/>
        <v>9</v>
      </c>
      <c r="O22" s="45">
        <f t="shared" si="2"/>
        <v>12</v>
      </c>
      <c r="P22" s="45">
        <f t="shared" si="2"/>
        <v>3</v>
      </c>
      <c r="Q22" s="46">
        <f t="shared" si="2"/>
        <v>0</v>
      </c>
    </row>
    <row r="23" spans="1:17" ht="35.1" customHeight="1" thickBot="1" x14ac:dyDescent="0.25">
      <c r="A23" s="19"/>
      <c r="B23" s="19"/>
      <c r="C23" s="2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6.5" thickBot="1" x14ac:dyDescent="0.3">
      <c r="A24" s="68" t="s">
        <v>71</v>
      </c>
      <c r="B24" s="69"/>
      <c r="C24" s="7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45" customHeight="1" thickBot="1" x14ac:dyDescent="0.3">
      <c r="A25" s="34" t="s">
        <v>0</v>
      </c>
      <c r="B25" s="35" t="s">
        <v>1</v>
      </c>
      <c r="C25" s="28" t="s">
        <v>90</v>
      </c>
      <c r="D25" s="28" t="s">
        <v>72</v>
      </c>
      <c r="E25" s="28" t="s">
        <v>73</v>
      </c>
      <c r="F25" s="28" t="s">
        <v>74</v>
      </c>
      <c r="G25" s="28" t="s">
        <v>75</v>
      </c>
      <c r="H25" s="28" t="s">
        <v>76</v>
      </c>
      <c r="I25" s="28" t="s">
        <v>77</v>
      </c>
      <c r="J25" s="28" t="s">
        <v>78</v>
      </c>
      <c r="K25" s="28" t="s">
        <v>79</v>
      </c>
      <c r="L25" s="28" t="s">
        <v>80</v>
      </c>
      <c r="M25" s="28" t="s">
        <v>81</v>
      </c>
      <c r="N25" s="28" t="s">
        <v>86</v>
      </c>
      <c r="O25" s="28" t="s">
        <v>87</v>
      </c>
      <c r="P25" s="28" t="s">
        <v>89</v>
      </c>
      <c r="Q25" s="29" t="s">
        <v>88</v>
      </c>
    </row>
    <row r="26" spans="1:17" ht="15" customHeight="1" x14ac:dyDescent="0.2">
      <c r="A26" s="7" t="s">
        <v>29</v>
      </c>
      <c r="B26" s="8" t="s">
        <v>30</v>
      </c>
      <c r="C26" s="48">
        <f>SUM(D26:Q26)</f>
        <v>401</v>
      </c>
      <c r="D26" s="16">
        <v>17</v>
      </c>
      <c r="E26" s="16">
        <v>47</v>
      </c>
      <c r="F26" s="16">
        <v>64</v>
      </c>
      <c r="G26" s="16">
        <v>68</v>
      </c>
      <c r="H26" s="16">
        <v>66</v>
      </c>
      <c r="I26" s="16">
        <v>37</v>
      </c>
      <c r="J26" s="16">
        <v>32</v>
      </c>
      <c r="K26" s="16">
        <v>21</v>
      </c>
      <c r="L26" s="16">
        <v>15</v>
      </c>
      <c r="M26" s="16">
        <v>14</v>
      </c>
      <c r="N26" s="21">
        <v>12</v>
      </c>
      <c r="O26" s="16">
        <v>7</v>
      </c>
      <c r="P26" s="16">
        <v>1</v>
      </c>
      <c r="Q26" s="22">
        <v>0</v>
      </c>
    </row>
    <row r="27" spans="1:17" ht="15" customHeight="1" x14ac:dyDescent="0.2">
      <c r="A27" s="3" t="s">
        <v>31</v>
      </c>
      <c r="B27" s="4" t="s">
        <v>32</v>
      </c>
      <c r="C27" s="31">
        <f t="shared" ref="C27:C34" si="3">SUM(D27:Q27)</f>
        <v>237</v>
      </c>
      <c r="D27" s="17">
        <v>46</v>
      </c>
      <c r="E27" s="17">
        <v>53</v>
      </c>
      <c r="F27" s="17">
        <v>48</v>
      </c>
      <c r="G27" s="17">
        <v>28</v>
      </c>
      <c r="H27" s="17">
        <v>27</v>
      </c>
      <c r="I27" s="17">
        <v>17</v>
      </c>
      <c r="J27" s="17">
        <v>10</v>
      </c>
      <c r="K27" s="17">
        <v>1</v>
      </c>
      <c r="L27" s="17">
        <v>2</v>
      </c>
      <c r="M27" s="17">
        <v>1</v>
      </c>
      <c r="N27" s="18">
        <v>2</v>
      </c>
      <c r="O27" s="17">
        <v>2</v>
      </c>
      <c r="P27" s="17">
        <v>0</v>
      </c>
      <c r="Q27" s="23">
        <v>0</v>
      </c>
    </row>
    <row r="28" spans="1:17" ht="15" customHeight="1" x14ac:dyDescent="0.2">
      <c r="A28" s="36" t="s">
        <v>33</v>
      </c>
      <c r="B28" s="31" t="s">
        <v>34</v>
      </c>
      <c r="C28" s="31">
        <f t="shared" si="3"/>
        <v>26</v>
      </c>
      <c r="D28" s="17">
        <v>22</v>
      </c>
      <c r="E28" s="17">
        <v>1</v>
      </c>
      <c r="F28" s="17">
        <v>0</v>
      </c>
      <c r="G28" s="17">
        <v>1</v>
      </c>
      <c r="H28" s="17">
        <v>1</v>
      </c>
      <c r="I28" s="17">
        <v>0</v>
      </c>
      <c r="J28" s="17">
        <v>0</v>
      </c>
      <c r="K28" s="17">
        <v>1</v>
      </c>
      <c r="L28" s="17">
        <v>0</v>
      </c>
      <c r="M28" s="17">
        <v>0</v>
      </c>
      <c r="N28" s="18">
        <v>0</v>
      </c>
      <c r="O28" s="17">
        <v>0</v>
      </c>
      <c r="P28" s="17">
        <v>0</v>
      </c>
      <c r="Q28" s="23">
        <v>0</v>
      </c>
    </row>
    <row r="29" spans="1:17" ht="15" customHeight="1" x14ac:dyDescent="0.2">
      <c r="A29" s="3" t="s">
        <v>36</v>
      </c>
      <c r="B29" s="4" t="s">
        <v>37</v>
      </c>
      <c r="C29" s="31">
        <f t="shared" si="3"/>
        <v>98</v>
      </c>
      <c r="D29" s="17">
        <v>5</v>
      </c>
      <c r="E29" s="17">
        <v>15</v>
      </c>
      <c r="F29" s="17">
        <v>17</v>
      </c>
      <c r="G29" s="17">
        <v>30</v>
      </c>
      <c r="H29" s="17">
        <v>9</v>
      </c>
      <c r="I29" s="17">
        <v>7</v>
      </c>
      <c r="J29" s="17">
        <v>8</v>
      </c>
      <c r="K29" s="17">
        <v>4</v>
      </c>
      <c r="L29" s="17">
        <v>1</v>
      </c>
      <c r="M29" s="17">
        <v>0</v>
      </c>
      <c r="N29" s="18">
        <v>1</v>
      </c>
      <c r="O29" s="17">
        <v>1</v>
      </c>
      <c r="P29" s="17">
        <v>0</v>
      </c>
      <c r="Q29" s="23">
        <v>0</v>
      </c>
    </row>
    <row r="30" spans="1:17" ht="15" customHeight="1" x14ac:dyDescent="0.2">
      <c r="A30" s="3" t="s">
        <v>69</v>
      </c>
      <c r="B30" s="4" t="s">
        <v>35</v>
      </c>
      <c r="C30" s="31">
        <f t="shared" si="3"/>
        <v>155</v>
      </c>
      <c r="D30" s="17">
        <v>17</v>
      </c>
      <c r="E30" s="17">
        <v>34</v>
      </c>
      <c r="F30" s="17">
        <v>26</v>
      </c>
      <c r="G30" s="17">
        <v>20</v>
      </c>
      <c r="H30" s="17">
        <v>19</v>
      </c>
      <c r="I30" s="17">
        <v>14</v>
      </c>
      <c r="J30" s="17">
        <v>13</v>
      </c>
      <c r="K30" s="17">
        <v>7</v>
      </c>
      <c r="L30" s="17">
        <v>4</v>
      </c>
      <c r="M30" s="17">
        <v>0</v>
      </c>
      <c r="N30" s="18">
        <v>1</v>
      </c>
      <c r="O30" s="17">
        <v>0</v>
      </c>
      <c r="P30" s="17">
        <v>0</v>
      </c>
      <c r="Q30" s="23">
        <v>0</v>
      </c>
    </row>
    <row r="31" spans="1:17" ht="15" customHeight="1" x14ac:dyDescent="0.2">
      <c r="A31" s="3" t="s">
        <v>38</v>
      </c>
      <c r="B31" s="4" t="s">
        <v>39</v>
      </c>
      <c r="C31" s="31">
        <f t="shared" si="3"/>
        <v>880</v>
      </c>
      <c r="D31" s="17">
        <v>309</v>
      </c>
      <c r="E31" s="17">
        <v>249</v>
      </c>
      <c r="F31" s="17">
        <v>115</v>
      </c>
      <c r="G31" s="17">
        <v>75</v>
      </c>
      <c r="H31" s="17">
        <v>38</v>
      </c>
      <c r="I31" s="17">
        <v>39</v>
      </c>
      <c r="J31" s="17">
        <v>25</v>
      </c>
      <c r="K31" s="17">
        <v>13</v>
      </c>
      <c r="L31" s="17">
        <v>7</v>
      </c>
      <c r="M31" s="17">
        <v>5</v>
      </c>
      <c r="N31" s="18">
        <v>2</v>
      </c>
      <c r="O31" s="17">
        <v>3</v>
      </c>
      <c r="P31" s="17">
        <v>0</v>
      </c>
      <c r="Q31" s="23">
        <v>0</v>
      </c>
    </row>
    <row r="32" spans="1:17" ht="15" customHeight="1" x14ac:dyDescent="0.2">
      <c r="A32" s="5" t="s">
        <v>44</v>
      </c>
      <c r="B32" s="11" t="s">
        <v>45</v>
      </c>
      <c r="C32" s="31">
        <f t="shared" si="3"/>
        <v>5816</v>
      </c>
      <c r="D32" s="17">
        <v>4990</v>
      </c>
      <c r="E32" s="17">
        <v>648</v>
      </c>
      <c r="F32" s="17">
        <v>125</v>
      </c>
      <c r="G32" s="17">
        <v>23</v>
      </c>
      <c r="H32" s="17">
        <v>15</v>
      </c>
      <c r="I32" s="17">
        <v>5</v>
      </c>
      <c r="J32" s="17">
        <v>5</v>
      </c>
      <c r="K32" s="17">
        <v>2</v>
      </c>
      <c r="L32" s="17">
        <v>2</v>
      </c>
      <c r="M32" s="17">
        <v>1</v>
      </c>
      <c r="N32" s="18">
        <v>0</v>
      </c>
      <c r="O32" s="17">
        <v>0</v>
      </c>
      <c r="P32" s="17">
        <v>0</v>
      </c>
      <c r="Q32" s="23">
        <v>0</v>
      </c>
    </row>
    <row r="33" spans="1:17" ht="15" customHeight="1" x14ac:dyDescent="0.2">
      <c r="A33" s="5" t="s">
        <v>40</v>
      </c>
      <c r="B33" s="11" t="s">
        <v>41</v>
      </c>
      <c r="C33" s="31">
        <f t="shared" si="3"/>
        <v>253</v>
      </c>
      <c r="D33" s="17">
        <v>169</v>
      </c>
      <c r="E33" s="17">
        <v>65</v>
      </c>
      <c r="F33" s="17">
        <v>10</v>
      </c>
      <c r="G33" s="17">
        <v>3</v>
      </c>
      <c r="H33" s="17">
        <v>0</v>
      </c>
      <c r="I33" s="17">
        <v>4</v>
      </c>
      <c r="J33" s="17">
        <v>0</v>
      </c>
      <c r="K33" s="17">
        <v>2</v>
      </c>
      <c r="L33" s="17">
        <v>0</v>
      </c>
      <c r="M33" s="17">
        <v>0</v>
      </c>
      <c r="N33" s="18">
        <v>0</v>
      </c>
      <c r="O33" s="17">
        <v>0</v>
      </c>
      <c r="P33" s="17">
        <v>0</v>
      </c>
      <c r="Q33" s="23">
        <v>0</v>
      </c>
    </row>
    <row r="34" spans="1:17" ht="15" customHeight="1" x14ac:dyDescent="0.2">
      <c r="A34" s="5" t="s">
        <v>42</v>
      </c>
      <c r="B34" s="11" t="s">
        <v>43</v>
      </c>
      <c r="C34" s="31">
        <f t="shared" si="3"/>
        <v>6</v>
      </c>
      <c r="D34" s="17">
        <v>4</v>
      </c>
      <c r="E34" s="17">
        <v>0</v>
      </c>
      <c r="F34" s="17">
        <v>1</v>
      </c>
      <c r="G34" s="17">
        <v>0</v>
      </c>
      <c r="H34" s="17">
        <v>1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8">
        <v>0</v>
      </c>
      <c r="O34" s="17">
        <v>0</v>
      </c>
      <c r="P34" s="17">
        <v>0</v>
      </c>
      <c r="Q34" s="23">
        <v>0</v>
      </c>
    </row>
    <row r="35" spans="1:17" ht="15" customHeight="1" thickBot="1" x14ac:dyDescent="0.25">
      <c r="A35" s="71" t="s">
        <v>65</v>
      </c>
      <c r="B35" s="72"/>
      <c r="C35" s="44">
        <f t="shared" ref="C35" si="4">SUM(D35:Q35)</f>
        <v>7872</v>
      </c>
      <c r="D35" s="44">
        <f>SUM(D26:D34)</f>
        <v>5579</v>
      </c>
      <c r="E35" s="44">
        <f t="shared" ref="E35:Q35" si="5">SUM(E26:E34)</f>
        <v>1112</v>
      </c>
      <c r="F35" s="44">
        <f t="shared" si="5"/>
        <v>406</v>
      </c>
      <c r="G35" s="44">
        <f t="shared" si="5"/>
        <v>248</v>
      </c>
      <c r="H35" s="44">
        <f t="shared" si="5"/>
        <v>176</v>
      </c>
      <c r="I35" s="44">
        <f t="shared" si="5"/>
        <v>123</v>
      </c>
      <c r="J35" s="44">
        <f t="shared" si="5"/>
        <v>93</v>
      </c>
      <c r="K35" s="44">
        <f t="shared" si="5"/>
        <v>51</v>
      </c>
      <c r="L35" s="44">
        <f t="shared" si="5"/>
        <v>31</v>
      </c>
      <c r="M35" s="44">
        <f t="shared" si="5"/>
        <v>21</v>
      </c>
      <c r="N35" s="44">
        <f t="shared" si="5"/>
        <v>18</v>
      </c>
      <c r="O35" s="44">
        <f t="shared" si="5"/>
        <v>13</v>
      </c>
      <c r="P35" s="44">
        <f t="shared" si="5"/>
        <v>1</v>
      </c>
      <c r="Q35" s="44">
        <f t="shared" si="5"/>
        <v>0</v>
      </c>
    </row>
    <row r="36" spans="1:17" ht="35.1" customHeight="1" thickBot="1" x14ac:dyDescent="0.25">
      <c r="A36" s="24"/>
      <c r="B36" s="25"/>
      <c r="C36" s="20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6.5" thickBot="1" x14ac:dyDescent="0.3">
      <c r="A37" s="68" t="s">
        <v>66</v>
      </c>
      <c r="B37" s="69"/>
      <c r="C37" s="7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45" customHeight="1" thickBot="1" x14ac:dyDescent="0.3">
      <c r="A38" s="34" t="s">
        <v>0</v>
      </c>
      <c r="B38" s="35" t="s">
        <v>1</v>
      </c>
      <c r="C38" s="28" t="s">
        <v>90</v>
      </c>
      <c r="D38" s="28" t="s">
        <v>72</v>
      </c>
      <c r="E38" s="28" t="s">
        <v>73</v>
      </c>
      <c r="F38" s="28" t="s">
        <v>74</v>
      </c>
      <c r="G38" s="28" t="s">
        <v>75</v>
      </c>
      <c r="H38" s="28" t="s">
        <v>76</v>
      </c>
      <c r="I38" s="28" t="s">
        <v>77</v>
      </c>
      <c r="J38" s="28" t="s">
        <v>78</v>
      </c>
      <c r="K38" s="28" t="s">
        <v>79</v>
      </c>
      <c r="L38" s="28" t="s">
        <v>80</v>
      </c>
      <c r="M38" s="28" t="s">
        <v>81</v>
      </c>
      <c r="N38" s="28" t="s">
        <v>86</v>
      </c>
      <c r="O38" s="28" t="s">
        <v>87</v>
      </c>
      <c r="P38" s="28" t="s">
        <v>89</v>
      </c>
      <c r="Q38" s="29" t="s">
        <v>88</v>
      </c>
    </row>
    <row r="39" spans="1:17" x14ac:dyDescent="0.2">
      <c r="A39" s="37" t="s">
        <v>46</v>
      </c>
      <c r="B39" s="38" t="s">
        <v>47</v>
      </c>
      <c r="C39" s="47">
        <f>SUM(D39:Q39)</f>
        <v>9</v>
      </c>
      <c r="D39" s="16">
        <v>3</v>
      </c>
      <c r="E39" s="16">
        <v>3</v>
      </c>
      <c r="F39" s="16">
        <v>3</v>
      </c>
      <c r="G39" s="16">
        <v>0</v>
      </c>
      <c r="H39" s="16">
        <v>0</v>
      </c>
      <c r="I39" s="16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40">
        <v>0</v>
      </c>
    </row>
    <row r="40" spans="1:17" x14ac:dyDescent="0.2">
      <c r="A40" s="32" t="s">
        <v>48</v>
      </c>
      <c r="B40" s="33" t="s">
        <v>49</v>
      </c>
      <c r="C40" s="47">
        <f t="shared" ref="C40:C45" si="6">SUM(D40:Q40)</f>
        <v>114</v>
      </c>
      <c r="D40" s="17">
        <v>30</v>
      </c>
      <c r="E40" s="17">
        <v>28</v>
      </c>
      <c r="F40" s="17">
        <v>19</v>
      </c>
      <c r="G40" s="17">
        <v>13</v>
      </c>
      <c r="H40" s="17">
        <v>4</v>
      </c>
      <c r="I40" s="17">
        <v>7</v>
      </c>
      <c r="J40" s="41">
        <v>6</v>
      </c>
      <c r="K40" s="41">
        <v>5</v>
      </c>
      <c r="L40" s="41">
        <v>1</v>
      </c>
      <c r="M40" s="41">
        <v>1</v>
      </c>
      <c r="N40" s="41">
        <v>0</v>
      </c>
      <c r="O40" s="41">
        <v>0</v>
      </c>
      <c r="P40" s="41">
        <v>0</v>
      </c>
      <c r="Q40" s="42">
        <v>0</v>
      </c>
    </row>
    <row r="41" spans="1:17" x14ac:dyDescent="0.2">
      <c r="A41" s="32" t="s">
        <v>50</v>
      </c>
      <c r="B41" s="33" t="s">
        <v>51</v>
      </c>
      <c r="C41" s="47">
        <f t="shared" si="6"/>
        <v>109</v>
      </c>
      <c r="D41" s="17">
        <v>39</v>
      </c>
      <c r="E41" s="17">
        <v>25</v>
      </c>
      <c r="F41" s="17">
        <v>19</v>
      </c>
      <c r="G41" s="17">
        <v>7</v>
      </c>
      <c r="H41" s="17">
        <v>1</v>
      </c>
      <c r="I41" s="17">
        <v>6</v>
      </c>
      <c r="J41" s="41">
        <v>8</v>
      </c>
      <c r="K41" s="41">
        <v>2</v>
      </c>
      <c r="L41" s="41">
        <v>1</v>
      </c>
      <c r="M41" s="41">
        <v>0</v>
      </c>
      <c r="N41" s="41">
        <v>1</v>
      </c>
      <c r="O41" s="41">
        <v>0</v>
      </c>
      <c r="P41" s="41">
        <v>0</v>
      </c>
      <c r="Q41" s="42">
        <v>0</v>
      </c>
    </row>
    <row r="42" spans="1:17" x14ac:dyDescent="0.2">
      <c r="A42" s="32" t="s">
        <v>52</v>
      </c>
      <c r="B42" s="33" t="s">
        <v>53</v>
      </c>
      <c r="C42" s="47">
        <f t="shared" si="6"/>
        <v>79</v>
      </c>
      <c r="D42" s="17">
        <v>32</v>
      </c>
      <c r="E42" s="17">
        <v>22</v>
      </c>
      <c r="F42" s="17">
        <v>11</v>
      </c>
      <c r="G42" s="17">
        <v>6</v>
      </c>
      <c r="H42" s="17">
        <v>1</v>
      </c>
      <c r="I42" s="17">
        <v>3</v>
      </c>
      <c r="J42" s="41">
        <v>0</v>
      </c>
      <c r="K42" s="41">
        <v>0</v>
      </c>
      <c r="L42" s="41">
        <v>2</v>
      </c>
      <c r="M42" s="41">
        <v>2</v>
      </c>
      <c r="N42" s="41">
        <v>0</v>
      </c>
      <c r="O42" s="41">
        <v>0</v>
      </c>
      <c r="P42" s="41">
        <v>0</v>
      </c>
      <c r="Q42" s="42">
        <v>0</v>
      </c>
    </row>
    <row r="43" spans="1:17" x14ac:dyDescent="0.2">
      <c r="A43" s="30" t="s">
        <v>54</v>
      </c>
      <c r="B43" s="33" t="s">
        <v>55</v>
      </c>
      <c r="C43" s="47">
        <f t="shared" si="6"/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</row>
    <row r="44" spans="1:17" x14ac:dyDescent="0.2">
      <c r="A44" s="30" t="s">
        <v>82</v>
      </c>
      <c r="B44" s="31" t="s">
        <v>83</v>
      </c>
      <c r="C44" s="47">
        <f t="shared" si="6"/>
        <v>21</v>
      </c>
      <c r="D44" s="17">
        <v>0</v>
      </c>
      <c r="E44" s="17">
        <v>1</v>
      </c>
      <c r="F44" s="17">
        <v>5</v>
      </c>
      <c r="G44" s="17">
        <v>4</v>
      </c>
      <c r="H44" s="17">
        <v>4</v>
      </c>
      <c r="I44" s="17">
        <v>4</v>
      </c>
      <c r="J44" s="41">
        <v>0</v>
      </c>
      <c r="K44" s="41">
        <v>1</v>
      </c>
      <c r="L44" s="41">
        <v>1</v>
      </c>
      <c r="M44" s="41">
        <v>0</v>
      </c>
      <c r="N44" s="41">
        <v>1</v>
      </c>
      <c r="O44" s="41">
        <v>0</v>
      </c>
      <c r="P44" s="41">
        <v>0</v>
      </c>
      <c r="Q44" s="42">
        <v>0</v>
      </c>
    </row>
    <row r="45" spans="1:17" x14ac:dyDescent="0.2">
      <c r="A45" s="30" t="s">
        <v>84</v>
      </c>
      <c r="B45" s="31" t="s">
        <v>85</v>
      </c>
      <c r="C45" s="47">
        <f t="shared" si="6"/>
        <v>22</v>
      </c>
      <c r="D45" s="17">
        <v>7</v>
      </c>
      <c r="E45" s="17">
        <v>10</v>
      </c>
      <c r="F45" s="17">
        <v>2</v>
      </c>
      <c r="G45" s="17">
        <v>3</v>
      </c>
      <c r="H45" s="17">
        <v>0</v>
      </c>
      <c r="I45" s="17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2">
        <v>0</v>
      </c>
    </row>
    <row r="46" spans="1:17" ht="15.75" thickBot="1" x14ac:dyDescent="0.3">
      <c r="A46" s="71" t="s">
        <v>65</v>
      </c>
      <c r="B46" s="72"/>
      <c r="C46" s="43">
        <f t="shared" ref="C46" si="7">SUM(D46:Q46)</f>
        <v>354</v>
      </c>
      <c r="D46" s="44">
        <f t="shared" ref="D46:Q46" si="8">SUM(D39:D45)</f>
        <v>111</v>
      </c>
      <c r="E46" s="44">
        <f t="shared" si="8"/>
        <v>89</v>
      </c>
      <c r="F46" s="44">
        <f t="shared" si="8"/>
        <v>59</v>
      </c>
      <c r="G46" s="44">
        <f t="shared" si="8"/>
        <v>33</v>
      </c>
      <c r="H46" s="44">
        <f t="shared" si="8"/>
        <v>10</v>
      </c>
      <c r="I46" s="44">
        <f t="shared" si="8"/>
        <v>20</v>
      </c>
      <c r="J46" s="45">
        <f t="shared" si="8"/>
        <v>14</v>
      </c>
      <c r="K46" s="45">
        <f t="shared" si="8"/>
        <v>8</v>
      </c>
      <c r="L46" s="45">
        <f t="shared" si="8"/>
        <v>5</v>
      </c>
      <c r="M46" s="45">
        <f t="shared" si="8"/>
        <v>3</v>
      </c>
      <c r="N46" s="45">
        <f t="shared" si="8"/>
        <v>2</v>
      </c>
      <c r="O46" s="45">
        <f t="shared" si="8"/>
        <v>0</v>
      </c>
      <c r="P46" s="45">
        <f t="shared" si="8"/>
        <v>0</v>
      </c>
      <c r="Q46" s="46">
        <f t="shared" si="8"/>
        <v>0</v>
      </c>
    </row>
    <row r="47" spans="1:17" ht="35.1" customHeight="1" thickBot="1" x14ac:dyDescent="0.25">
      <c r="A47" s="12"/>
      <c r="B47" s="20"/>
      <c r="C47" s="2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ht="16.5" thickBot="1" x14ac:dyDescent="0.3">
      <c r="A48" s="68" t="s">
        <v>67</v>
      </c>
      <c r="B48" s="69"/>
      <c r="C48" s="70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45" customHeight="1" thickBot="1" x14ac:dyDescent="0.3">
      <c r="A49" s="34" t="s">
        <v>0</v>
      </c>
      <c r="B49" s="35" t="s">
        <v>1</v>
      </c>
      <c r="C49" s="28" t="s">
        <v>90</v>
      </c>
      <c r="D49" s="28" t="s">
        <v>72</v>
      </c>
      <c r="E49" s="28" t="s">
        <v>73</v>
      </c>
      <c r="F49" s="28" t="s">
        <v>74</v>
      </c>
      <c r="G49" s="28" t="s">
        <v>75</v>
      </c>
      <c r="H49" s="28" t="s">
        <v>76</v>
      </c>
      <c r="I49" s="28" t="s">
        <v>77</v>
      </c>
      <c r="J49" s="28" t="s">
        <v>78</v>
      </c>
      <c r="K49" s="28" t="s">
        <v>79</v>
      </c>
      <c r="L49" s="28" t="s">
        <v>80</v>
      </c>
      <c r="M49" s="28" t="s">
        <v>81</v>
      </c>
      <c r="N49" s="28" t="s">
        <v>86</v>
      </c>
      <c r="O49" s="28" t="s">
        <v>87</v>
      </c>
      <c r="P49" s="28" t="s">
        <v>89</v>
      </c>
      <c r="Q49" s="29" t="s">
        <v>88</v>
      </c>
    </row>
    <row r="50" spans="1:17" ht="15" customHeight="1" x14ac:dyDescent="0.2">
      <c r="A50" s="30" t="s">
        <v>58</v>
      </c>
      <c r="B50" s="31" t="s">
        <v>59</v>
      </c>
      <c r="C50" s="31">
        <f>SUM(D50:Q50)</f>
        <v>4</v>
      </c>
      <c r="D50" s="16">
        <v>2</v>
      </c>
      <c r="E50" s="16">
        <v>0</v>
      </c>
      <c r="F50" s="16">
        <v>0</v>
      </c>
      <c r="G50" s="16">
        <v>0</v>
      </c>
      <c r="H50" s="16">
        <v>0</v>
      </c>
      <c r="I50" s="16">
        <v>1</v>
      </c>
      <c r="J50" s="21">
        <v>1</v>
      </c>
      <c r="K50" s="16">
        <v>0</v>
      </c>
      <c r="L50" s="21">
        <v>0</v>
      </c>
      <c r="M50" s="39">
        <v>0</v>
      </c>
      <c r="N50" s="39">
        <v>0</v>
      </c>
      <c r="O50" s="39">
        <v>0</v>
      </c>
      <c r="P50" s="39">
        <v>0</v>
      </c>
      <c r="Q50" s="40">
        <v>0</v>
      </c>
    </row>
    <row r="51" spans="1:17" ht="15" customHeight="1" x14ac:dyDescent="0.2">
      <c r="A51" s="37" t="s">
        <v>56</v>
      </c>
      <c r="B51" s="38" t="s">
        <v>57</v>
      </c>
      <c r="C51" s="31">
        <f t="shared" ref="C51:C53" si="9">SUM(D51:Q51)</f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15">
        <v>0</v>
      </c>
      <c r="K51" s="26">
        <v>0</v>
      </c>
      <c r="L51" s="15">
        <v>0</v>
      </c>
      <c r="M51" s="41">
        <v>0</v>
      </c>
      <c r="N51" s="41">
        <v>0</v>
      </c>
      <c r="O51" s="41">
        <v>0</v>
      </c>
      <c r="P51" s="41">
        <v>0</v>
      </c>
      <c r="Q51" s="42">
        <v>0</v>
      </c>
    </row>
    <row r="52" spans="1:17" ht="15" customHeight="1" x14ac:dyDescent="0.2">
      <c r="A52" s="30" t="s">
        <v>60</v>
      </c>
      <c r="B52" s="33" t="s">
        <v>61</v>
      </c>
      <c r="C52" s="31">
        <f t="shared" si="9"/>
        <v>324</v>
      </c>
      <c r="D52" s="17">
        <v>251</v>
      </c>
      <c r="E52" s="17">
        <v>32</v>
      </c>
      <c r="F52" s="17">
        <v>14</v>
      </c>
      <c r="G52" s="17">
        <v>7</v>
      </c>
      <c r="H52" s="17">
        <v>4</v>
      </c>
      <c r="I52" s="17">
        <v>4</v>
      </c>
      <c r="J52" s="18">
        <v>1</v>
      </c>
      <c r="K52" s="17">
        <v>0</v>
      </c>
      <c r="L52" s="18">
        <v>8</v>
      </c>
      <c r="M52" s="41">
        <v>0</v>
      </c>
      <c r="N52" s="41">
        <v>2</v>
      </c>
      <c r="O52" s="41">
        <v>1</v>
      </c>
      <c r="P52" s="41">
        <v>0</v>
      </c>
      <c r="Q52" s="42">
        <v>0</v>
      </c>
    </row>
    <row r="53" spans="1:17" ht="15" customHeight="1" x14ac:dyDescent="0.2">
      <c r="A53" s="32" t="s">
        <v>62</v>
      </c>
      <c r="B53" s="33" t="s">
        <v>63</v>
      </c>
      <c r="C53" s="31">
        <f t="shared" si="9"/>
        <v>324</v>
      </c>
      <c r="D53" s="17">
        <v>323</v>
      </c>
      <c r="E53" s="17">
        <v>0</v>
      </c>
      <c r="F53" s="17">
        <v>1</v>
      </c>
      <c r="G53" s="17">
        <v>0</v>
      </c>
      <c r="H53" s="17">
        <v>0</v>
      </c>
      <c r="I53" s="17">
        <v>0</v>
      </c>
      <c r="J53" s="18">
        <v>0</v>
      </c>
      <c r="K53" s="17">
        <v>0</v>
      </c>
      <c r="L53" s="18">
        <v>0</v>
      </c>
      <c r="M53" s="41">
        <v>0</v>
      </c>
      <c r="N53" s="41">
        <v>0</v>
      </c>
      <c r="O53" s="41">
        <v>0</v>
      </c>
      <c r="P53" s="41">
        <v>0</v>
      </c>
      <c r="Q53" s="42">
        <v>0</v>
      </c>
    </row>
    <row r="54" spans="1:17" ht="15" customHeight="1" thickBot="1" x14ac:dyDescent="0.3">
      <c r="A54" s="71" t="s">
        <v>65</v>
      </c>
      <c r="B54" s="72"/>
      <c r="C54" s="44">
        <f t="shared" ref="C54" si="10">SUM(D54:Q54)</f>
        <v>652</v>
      </c>
      <c r="D54" s="44">
        <f>SUM(D50:D53)</f>
        <v>576</v>
      </c>
      <c r="E54" s="44">
        <f t="shared" ref="E54:Q54" si="11">SUM(E50:E53)</f>
        <v>32</v>
      </c>
      <c r="F54" s="44">
        <f t="shared" si="11"/>
        <v>15</v>
      </c>
      <c r="G54" s="44">
        <f t="shared" si="11"/>
        <v>7</v>
      </c>
      <c r="H54" s="44">
        <f t="shared" si="11"/>
        <v>4</v>
      </c>
      <c r="I54" s="44">
        <f t="shared" si="11"/>
        <v>5</v>
      </c>
      <c r="J54" s="44">
        <f t="shared" si="11"/>
        <v>2</v>
      </c>
      <c r="K54" s="44">
        <f t="shared" si="11"/>
        <v>0</v>
      </c>
      <c r="L54" s="43">
        <f t="shared" si="11"/>
        <v>8</v>
      </c>
      <c r="M54" s="45">
        <f t="shared" si="11"/>
        <v>0</v>
      </c>
      <c r="N54" s="45">
        <f t="shared" si="11"/>
        <v>2</v>
      </c>
      <c r="O54" s="45">
        <f t="shared" si="11"/>
        <v>1</v>
      </c>
      <c r="P54" s="45">
        <f t="shared" si="11"/>
        <v>0</v>
      </c>
      <c r="Q54" s="46">
        <f t="shared" si="11"/>
        <v>0</v>
      </c>
    </row>
    <row r="56" spans="1:17" x14ac:dyDescent="0.2">
      <c r="A56" s="55" t="s">
        <v>91</v>
      </c>
      <c r="B56" s="55"/>
    </row>
  </sheetData>
  <sheetProtection sheet="1" objects="1" scenarios="1"/>
  <mergeCells count="11">
    <mergeCell ref="A56:B56"/>
    <mergeCell ref="C1:I2"/>
    <mergeCell ref="C3:I4"/>
    <mergeCell ref="A48:C48"/>
    <mergeCell ref="A46:B46"/>
    <mergeCell ref="A54:B54"/>
    <mergeCell ref="A6:C6"/>
    <mergeCell ref="A22:B22"/>
    <mergeCell ref="A24:C24"/>
    <mergeCell ref="A35:B35"/>
    <mergeCell ref="A37:C37"/>
  </mergeCells>
  <pageMargins left="0.7" right="0.7" top="0.75" bottom="0.75" header="0.3" footer="0.3"/>
  <pageSetup scale="44" orientation="landscape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Kathy Keefe</cp:lastModifiedBy>
  <cp:lastPrinted>2021-02-18T19:29:25Z</cp:lastPrinted>
  <dcterms:created xsi:type="dcterms:W3CDTF">2020-09-16T15:25:17Z</dcterms:created>
  <dcterms:modified xsi:type="dcterms:W3CDTF">2025-04-04T15:10:54Z</dcterms:modified>
</cp:coreProperties>
</file>