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OIC Statistical Reports\"/>
    </mc:Choice>
  </mc:AlternateContent>
  <xr:revisionPtr revIDLastSave="0" documentId="8_{C7E24673-EC5A-47B4-A678-F82380E9E333}" xr6:coauthVersionLast="47" xr6:coauthVersionMax="47" xr10:uidLastSave="{00000000-0000-0000-0000-000000000000}"/>
  <bookViews>
    <workbookView xWindow="1350" yWindow="1050" windowWidth="22560" windowHeight="14550" xr2:uid="{00000000-000D-0000-FFFF-FFFF00000000}"/>
  </bookViews>
  <sheets>
    <sheet name="A" sheetId="1" r:id="rId1"/>
  </sheets>
  <definedNames>
    <definedName name="_xlnm.Print_Area" localSheetId="0">A!$A$1:$K$26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4" i="1" l="1"/>
  <c r="J24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7" i="1" l="1"/>
  <c r="C24" i="1" l="1"/>
  <c r="D24" i="1"/>
  <c r="E24" i="1"/>
  <c r="F24" i="1"/>
  <c r="G24" i="1"/>
  <c r="H24" i="1" l="1"/>
</calcChain>
</file>

<file path=xl/sharedStrings.xml><?xml version="1.0" encoding="utf-8"?>
<sst xmlns="http://schemas.openxmlformats.org/spreadsheetml/2006/main" count="52" uniqueCount="50">
  <si>
    <t>REPORT A</t>
  </si>
  <si>
    <t>ACTIVITY OF ALL CIVIL CASES</t>
  </si>
  <si>
    <t>CATEGORY</t>
  </si>
  <si>
    <t>CODE</t>
  </si>
  <si>
    <t>ARBITRATION</t>
  </si>
  <si>
    <t>AR</t>
  </si>
  <si>
    <t>CHANCERY</t>
  </si>
  <si>
    <t>CH</t>
  </si>
  <si>
    <t>EMINENT DOMAIN</t>
  </si>
  <si>
    <t>ED</t>
  </si>
  <si>
    <t>LM</t>
  </si>
  <si>
    <t>MENTAL HEALTH</t>
  </si>
  <si>
    <t>MH</t>
  </si>
  <si>
    <t>MISCELLANEOUS REMEDY</t>
  </si>
  <si>
    <t>MR</t>
  </si>
  <si>
    <t>PROBATE</t>
  </si>
  <si>
    <t>SMALL CLAIM</t>
  </si>
  <si>
    <t>SC</t>
  </si>
  <si>
    <t>TAX</t>
  </si>
  <si>
    <t>TX</t>
  </si>
  <si>
    <t xml:space="preserve">TOTAL CIVIL </t>
  </si>
  <si>
    <t>REINSTATED</t>
  </si>
  <si>
    <t>ADJUSTMENT</t>
  </si>
  <si>
    <t>NEW FILED</t>
  </si>
  <si>
    <t>EVICTION</t>
  </si>
  <si>
    <t>EV</t>
  </si>
  <si>
    <t>FC</t>
  </si>
  <si>
    <t>GC</t>
  </si>
  <si>
    <t>GR</t>
  </si>
  <si>
    <t>LA</t>
  </si>
  <si>
    <t>PR</t>
  </si>
  <si>
    <t>BEGINNING OPEN*</t>
  </si>
  <si>
    <t>ENDING OPEN</t>
  </si>
  <si>
    <t>FORECLOSURE</t>
  </si>
  <si>
    <t>GOVERNMENT CORPORTATION</t>
  </si>
  <si>
    <t>GUARDIANSHIP</t>
  </si>
  <si>
    <t>CLOSED</t>
  </si>
  <si>
    <t>INACTIVE</t>
  </si>
  <si>
    <t>LAW &gt; $50,000</t>
  </si>
  <si>
    <t>L</t>
  </si>
  <si>
    <t>MUNICIPAL CORPORATION</t>
  </si>
  <si>
    <t>MC</t>
  </si>
  <si>
    <t>P</t>
  </si>
  <si>
    <t>REACTIVATED</t>
  </si>
  <si>
    <t>LAW &lt; $50,000</t>
  </si>
  <si>
    <t>*THE NUMBER OF BEGINNING OPEN CASES IS THE SAME NUMBER THAT WAS REPORTED AS THE ENDING OPEN CASES FROM THE PREVIOUS QUARTER.</t>
  </si>
  <si>
    <t>COUNTY: McHenry</t>
  </si>
  <si>
    <t>CIRCUIT: 22nd</t>
  </si>
  <si>
    <t>QUARTER: 1ST</t>
  </si>
  <si>
    <t>YEAR: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</si>
</sst>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$&quot;#,##0_);\(&quot;$&quot;#,##0\)"/>
  </numFmts>
  <fonts count="8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9">
    <xf numFmtId="0" fontId="0" fillId="0" borderId="0">
      <alignment vertical="top"/>
    </xf>
    <xf numFmtId="4" fontId="4" fillId="0" borderId="0" applyFont="0" applyFill="0" applyBorder="0" applyAlignment="0" applyProtection="0">
      <alignment vertical="top"/>
    </xf>
    <xf numFmtId="3" fontId="4" fillId="0" borderId="0" applyFont="0" applyFill="0" applyBorder="0" applyAlignment="0" applyProtection="0">
      <alignment vertical="top"/>
    </xf>
    <xf numFmtId="5" fontId="4" fillId="0" borderId="0" applyFont="0" applyFill="0" applyBorder="0" applyAlignment="0" applyProtection="0">
      <alignment vertical="top"/>
    </xf>
    <xf numFmtId="16" fontId="4" fillId="0" borderId="0" applyFont="0" applyFill="0" applyBorder="0" applyAlignment="0" applyProtection="0">
      <alignment vertical="top"/>
    </xf>
    <xf numFmtId="2" fontId="4" fillId="0" borderId="0" applyFont="0" applyFill="0" applyBorder="0" applyAlignment="0" applyProtection="0">
      <alignment vertical="top"/>
    </xf>
    <xf numFmtId="0" fontId="1" fillId="0" borderId="0" applyFont="0" applyFill="0" applyBorder="0" applyAlignment="0" applyProtection="0">
      <alignment vertical="top"/>
    </xf>
    <xf numFmtId="0" fontId="2" fillId="0" borderId="0" applyFont="0" applyFill="0" applyBorder="0" applyAlignment="0" applyProtection="0">
      <alignment vertical="top"/>
    </xf>
    <xf numFmtId="0" fontId="4" fillId="0" borderId="0" applyFont="0" applyFill="0" applyBorder="0" applyAlignment="0" applyProtection="0">
      <alignment vertical="top"/>
    </xf>
  </cellStyleXfs>
  <cellXfs count="54">
    <xf numFmtId="0" fontId="0" fillId="0" borderId="0" xfId="0">
      <alignment vertical="top"/>
    </xf>
    <xf numFmtId="0" fontId="3" fillId="0" borderId="0" xfId="1" applyNumberFormat="1" applyFont="1" applyFill="1" applyBorder="1" applyProtection="1">
      <alignment vertical="top"/>
    </xf>
    <xf numFmtId="0" fontId="5" fillId="0" borderId="0" xfId="1" applyNumberFormat="1" applyFont="1" applyFill="1" applyBorder="1" applyProtection="1">
      <alignment vertical="top"/>
    </xf>
    <xf numFmtId="0" fontId="0" fillId="0" borderId="0" xfId="0" applyAlignment="1">
      <alignment horizontal="left" vertical="top"/>
    </xf>
    <xf numFmtId="0" fontId="3" fillId="2" borderId="8" xfId="1" applyNumberFormat="1" applyFont="1" applyFill="1" applyBorder="1" applyAlignment="1" applyProtection="1">
      <alignment horizontal="center" vertical="center"/>
    </xf>
    <xf numFmtId="0" fontId="3" fillId="2" borderId="9" xfId="1" applyNumberFormat="1" applyFont="1" applyFill="1" applyBorder="1" applyAlignment="1" applyProtection="1">
      <alignment horizontal="center" vertical="center" wrapText="1"/>
    </xf>
    <xf numFmtId="0" fontId="3" fillId="2" borderId="10" xfId="1" applyNumberFormat="1" applyFont="1" applyFill="1" applyBorder="1" applyAlignment="1" applyProtection="1">
      <alignment horizontal="center" vertical="center" wrapText="1"/>
    </xf>
    <xf numFmtId="0" fontId="3" fillId="2" borderId="11" xfId="1" applyNumberFormat="1" applyFont="1" applyFill="1" applyBorder="1" applyAlignment="1" applyProtection="1">
      <alignment horizontal="center" vertical="center" wrapText="1"/>
    </xf>
    <xf numFmtId="0" fontId="4" fillId="0" borderId="5" xfId="1" applyNumberFormat="1" applyFont="1" applyFill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6" xfId="1" applyNumberFormat="1" applyFont="1" applyFill="1" applyBorder="1" applyAlignment="1" applyProtection="1">
      <alignment horizontal="center" vertical="center"/>
    </xf>
    <xf numFmtId="0" fontId="4" fillId="0" borderId="6" xfId="1" applyNumberFormat="1" applyFont="1" applyFill="1" applyBorder="1" applyAlignment="1" applyProtection="1">
      <alignment horizontal="center" vertical="center"/>
      <protection locked="0"/>
    </xf>
    <xf numFmtId="0" fontId="3" fillId="0" borderId="7" xfId="1" applyNumberFormat="1" applyFont="1" applyFill="1" applyBorder="1" applyAlignment="1" applyProtection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1" applyNumberFormat="1" applyFont="1" applyFill="1" applyBorder="1" applyAlignment="1" applyProtection="1">
      <alignment horizontal="center" vertical="center"/>
    </xf>
    <xf numFmtId="0" fontId="4" fillId="0" borderId="3" xfId="1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4" xfId="1" applyNumberFormat="1" applyFont="1" applyFill="1" applyBorder="1" applyAlignment="1" applyProtection="1">
      <alignment horizontal="center" vertical="center"/>
    </xf>
    <xf numFmtId="0" fontId="4" fillId="0" borderId="4" xfId="1" applyNumberFormat="1" applyFont="1" applyFill="1" applyBorder="1" applyAlignment="1" applyProtection="1">
      <alignment horizontal="center" vertical="center"/>
      <protection locked="0"/>
    </xf>
    <xf numFmtId="0" fontId="4" fillId="3" borderId="3" xfId="1" applyNumberFormat="1" applyFont="1" applyFill="1" applyBorder="1" applyAlignment="1" applyProtection="1">
      <alignment horizontal="center" vertical="center"/>
    </xf>
    <xf numFmtId="0" fontId="3" fillId="0" borderId="20" xfId="1" applyNumberFormat="1" applyFont="1" applyFill="1" applyBorder="1" applyAlignment="1" applyProtection="1">
      <alignment horizontal="center" vertical="center"/>
    </xf>
    <xf numFmtId="0" fontId="3" fillId="2" borderId="8" xfId="1" applyNumberFormat="1" applyFont="1" applyFill="1" applyBorder="1" applyAlignment="1" applyProtection="1">
      <alignment horizontal="center" vertical="center" wrapText="1"/>
    </xf>
    <xf numFmtId="0" fontId="4" fillId="0" borderId="5" xfId="1" applyNumberFormat="1" applyFont="1" applyFill="1" applyBorder="1" applyAlignment="1" applyProtection="1">
      <alignment horizontal="center" vertical="center"/>
      <protection locked="0"/>
    </xf>
    <xf numFmtId="0" fontId="4" fillId="0" borderId="7" xfId="1" applyNumberFormat="1" applyFont="1" applyFill="1" applyBorder="1" applyAlignment="1" applyProtection="1">
      <alignment horizontal="center" vertical="center"/>
      <protection locked="0"/>
    </xf>
    <xf numFmtId="0" fontId="4" fillId="0" borderId="1" xfId="1" applyNumberFormat="1" applyFont="1" applyFill="1" applyBorder="1" applyAlignment="1" applyProtection="1">
      <alignment horizontal="center" vertical="center"/>
      <protection locked="0"/>
    </xf>
    <xf numFmtId="0" fontId="4" fillId="0" borderId="21" xfId="1" applyNumberFormat="1" applyFont="1" applyFill="1" applyBorder="1" applyAlignment="1" applyProtection="1">
      <alignment horizontal="center" vertical="center"/>
      <protection locked="0"/>
    </xf>
    <xf numFmtId="0" fontId="4" fillId="0" borderId="2" xfId="1" applyNumberFormat="1" applyFont="1" applyFill="1" applyBorder="1" applyAlignment="1" applyProtection="1">
      <alignment horizontal="center" vertical="center"/>
      <protection locked="0"/>
    </xf>
    <xf numFmtId="0" fontId="4" fillId="0" borderId="22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top"/>
      <protection locked="0"/>
    </xf>
    <xf numFmtId="0" fontId="3" fillId="0" borderId="0" xfId="1" applyNumberFormat="1" applyFont="1" applyFill="1" applyProtection="1">
      <alignment vertical="top"/>
      <protection locked="0"/>
    </xf>
    <xf numFmtId="0" fontId="5" fillId="0" borderId="12" xfId="1" applyNumberFormat="1" applyFont="1" applyFill="1" applyBorder="1" applyAlignment="1" applyProtection="1">
      <alignment horizontal="center" vertical="center"/>
    </xf>
    <xf numFmtId="0" fontId="5" fillId="0" borderId="10" xfId="1" applyNumberFormat="1" applyFont="1" applyFill="1" applyBorder="1" applyAlignment="1" applyProtection="1">
      <alignment horizontal="center" vertical="center"/>
    </xf>
    <xf numFmtId="0" fontId="5" fillId="0" borderId="11" xfId="1" applyNumberFormat="1" applyFont="1" applyFill="1" applyBorder="1" applyAlignment="1" applyProtection="1">
      <alignment horizontal="center" vertical="center"/>
    </xf>
    <xf numFmtId="0" fontId="6" fillId="0" borderId="0" xfId="0" applyFont="1" applyProtection="1">
      <alignment vertical="top"/>
      <protection locked="0"/>
    </xf>
    <xf numFmtId="0" fontId="5" fillId="0" borderId="8" xfId="1" applyNumberFormat="1" applyFont="1" applyFill="1" applyBorder="1" applyAlignment="1" applyProtection="1">
      <alignment horizontal="center" vertical="center"/>
    </xf>
    <xf numFmtId="2" fontId="2" fillId="0" borderId="14" xfId="1" applyNumberFormat="1" applyFont="1" applyFill="1" applyBorder="1" applyAlignment="1" applyProtection="1">
      <alignment vertical="top"/>
      <protection locked="0"/>
    </xf>
    <xf numFmtId="2" fontId="2" fillId="0" borderId="15" xfId="1" applyNumberFormat="1" applyFont="1" applyFill="1" applyBorder="1" applyAlignment="1" applyProtection="1">
      <alignment vertical="top"/>
      <protection locked="0"/>
    </xf>
    <xf numFmtId="0" fontId="2" fillId="0" borderId="16" xfId="1" applyNumberFormat="1" applyFont="1" applyFill="1" applyBorder="1" applyAlignment="1" applyProtection="1">
      <alignment vertical="top"/>
      <protection locked="0"/>
    </xf>
    <xf numFmtId="0" fontId="2" fillId="0" borderId="17" xfId="1" applyNumberFormat="1" applyFont="1" applyFill="1" applyBorder="1" applyAlignment="1" applyProtection="1">
      <alignment vertical="top"/>
      <protection locked="0"/>
    </xf>
    <xf numFmtId="0" fontId="2" fillId="0" borderId="18" xfId="1" applyNumberFormat="1" applyFont="1" applyFill="1" applyBorder="1" applyAlignment="1" applyProtection="1">
      <alignment vertical="top"/>
      <protection locked="0"/>
    </xf>
    <xf numFmtId="0" fontId="2" fillId="0" borderId="19" xfId="1" applyNumberFormat="1" applyFont="1" applyFill="1" applyBorder="1" applyAlignment="1" applyProtection="1">
      <alignment vertical="top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top"/>
    </xf>
    <xf numFmtId="0" fontId="3" fillId="2" borderId="13" xfId="1" applyNumberFormat="1" applyFont="1" applyFill="1" applyBorder="1" applyAlignment="1" applyProtection="1">
      <alignment horizontal="center" vertical="center"/>
    </xf>
    <xf numFmtId="0" fontId="3" fillId="2" borderId="12" xfId="1" applyNumberFormat="1" applyFont="1" applyFill="1" applyBorder="1" applyAlignment="1" applyProtection="1">
      <alignment horizontal="center" vertical="center"/>
    </xf>
  </cellXfs>
  <cellStyles count="9">
    <cellStyle name="Comma" xfId="1" builtinId="3"/>
    <cellStyle name="Comma0" xfId="2" xr:uid="{00000000-0005-0000-0000-000001000000}"/>
    <cellStyle name="Currency0" xfId="3" xr:uid="{00000000-0005-0000-0000-000002000000}"/>
    <cellStyle name="Date" xfId="4" xr:uid="{00000000-0005-0000-0000-000003000000}"/>
    <cellStyle name="Fixed" xfId="5" xr:uid="{00000000-0005-0000-0000-000004000000}"/>
    <cellStyle name="Heading 1" xfId="6" builtinId="16" customBuiltin="1"/>
    <cellStyle name="Heading 2" xfId="7" builtinId="17" customBuiltin="1"/>
    <cellStyle name="Normal" xfId="0" builtinId="0"/>
    <cellStyle name="Total" xfId="8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6"/>
  <sheetViews>
    <sheetView showGridLines="0" tabSelected="1" topLeftCell="A3" zoomScaleNormal="100" workbookViewId="0">
      <selection activeCell="K11" sqref="K11"/>
    </sheetView>
  </sheetViews>
  <sheetFormatPr defaultColWidth="2.28515625" defaultRowHeight="12.75" x14ac:dyDescent="0.2"/>
  <cols>
    <col min="1" max="1" width="30.5703125" bestFit="1" customWidth="1"/>
    <col min="2" max="8" width="14.7109375" customWidth="1"/>
    <col min="9" max="9" width="2.7109375" customWidth="1"/>
    <col min="10" max="11" width="14.7109375" customWidth="1"/>
    <col min="12" max="12" width="2.7109375" customWidth="1"/>
    <col min="13" max="14" width="3.7109375" customWidth="1"/>
  </cols>
  <sheetData>
    <row r="1" spans="1:11" ht="15.95" customHeight="1" x14ac:dyDescent="0.2">
      <c r="A1" s="36" t="s">
        <v>48</v>
      </c>
      <c r="B1" s="37"/>
      <c r="C1" s="42" t="s">
        <v>0</v>
      </c>
      <c r="D1" s="43"/>
      <c r="E1" s="43"/>
      <c r="F1" s="43"/>
      <c r="G1" s="43"/>
      <c r="H1" s="43"/>
      <c r="I1" s="43"/>
      <c r="J1" s="43"/>
      <c r="K1" s="44"/>
    </row>
    <row r="2" spans="1:11" ht="15.95" customHeight="1" x14ac:dyDescent="0.2">
      <c r="A2" s="38" t="s">
        <v>49</v>
      </c>
      <c r="B2" s="39"/>
      <c r="C2" s="45"/>
      <c r="D2" s="46"/>
      <c r="E2" s="46"/>
      <c r="F2" s="46"/>
      <c r="G2" s="46"/>
      <c r="H2" s="46"/>
      <c r="I2" s="46"/>
      <c r="J2" s="46"/>
      <c r="K2" s="47"/>
    </row>
    <row r="3" spans="1:11" ht="15.95" customHeight="1" x14ac:dyDescent="0.2">
      <c r="A3" s="38" t="s">
        <v>46</v>
      </c>
      <c r="B3" s="39"/>
      <c r="C3" s="45" t="s">
        <v>1</v>
      </c>
      <c r="D3" s="46"/>
      <c r="E3" s="46"/>
      <c r="F3" s="46"/>
      <c r="G3" s="46"/>
      <c r="H3" s="46"/>
      <c r="I3" s="46"/>
      <c r="J3" s="46"/>
      <c r="K3" s="47"/>
    </row>
    <row r="4" spans="1:11" ht="15.95" customHeight="1" thickBot="1" x14ac:dyDescent="0.25">
      <c r="A4" s="40" t="s">
        <v>47</v>
      </c>
      <c r="B4" s="41"/>
      <c r="C4" s="48"/>
      <c r="D4" s="49"/>
      <c r="E4" s="49"/>
      <c r="F4" s="49"/>
      <c r="G4" s="49"/>
      <c r="H4" s="49"/>
      <c r="I4" s="49"/>
      <c r="J4" s="49"/>
      <c r="K4" s="50"/>
    </row>
    <row r="5" spans="1:11" ht="13.5" thickBot="1" x14ac:dyDescent="0.25">
      <c r="A5" s="29"/>
      <c r="B5" s="29"/>
      <c r="C5" s="30"/>
      <c r="D5" s="30"/>
      <c r="E5" s="30"/>
      <c r="F5" s="30"/>
      <c r="G5" s="30"/>
      <c r="H5" s="30"/>
      <c r="I5" s="30"/>
      <c r="J5" s="29"/>
      <c r="K5" s="29"/>
    </row>
    <row r="6" spans="1:11" ht="51.6" customHeight="1" thickBot="1" x14ac:dyDescent="0.25">
      <c r="A6" s="4" t="s">
        <v>2</v>
      </c>
      <c r="B6" s="5" t="s">
        <v>3</v>
      </c>
      <c r="C6" s="6" t="s">
        <v>31</v>
      </c>
      <c r="D6" s="6" t="s">
        <v>23</v>
      </c>
      <c r="E6" s="6" t="s">
        <v>21</v>
      </c>
      <c r="F6" s="6" t="s">
        <v>36</v>
      </c>
      <c r="G6" s="6" t="s">
        <v>22</v>
      </c>
      <c r="H6" s="7" t="s">
        <v>32</v>
      </c>
      <c r="J6" s="22" t="s">
        <v>37</v>
      </c>
      <c r="K6" s="7" t="s">
        <v>43</v>
      </c>
    </row>
    <row r="7" spans="1:11" ht="12.95" customHeight="1" x14ac:dyDescent="0.2">
      <c r="A7" s="8" t="s">
        <v>4</v>
      </c>
      <c r="B7" s="11" t="s">
        <v>5</v>
      </c>
      <c r="C7" s="11">
        <v>396</v>
      </c>
      <c r="D7" s="12">
        <v>224</v>
      </c>
      <c r="E7" s="12">
        <v>13</v>
      </c>
      <c r="F7" s="12">
        <v>292</v>
      </c>
      <c r="G7" s="12">
        <v>2</v>
      </c>
      <c r="H7" s="13">
        <f>C7+D7+E7-F7+G7</f>
        <v>343</v>
      </c>
      <c r="I7" s="29"/>
      <c r="J7" s="23">
        <v>0</v>
      </c>
      <c r="K7" s="24">
        <v>0</v>
      </c>
    </row>
    <row r="8" spans="1:11" ht="12.95" customHeight="1" x14ac:dyDescent="0.2">
      <c r="A8" s="9" t="s">
        <v>6</v>
      </c>
      <c r="B8" s="14" t="s">
        <v>7</v>
      </c>
      <c r="C8" s="15">
        <v>116</v>
      </c>
      <c r="D8" s="16">
        <v>35</v>
      </c>
      <c r="E8" s="16">
        <v>0</v>
      </c>
      <c r="F8" s="16">
        <v>23</v>
      </c>
      <c r="G8" s="16">
        <v>-1</v>
      </c>
      <c r="H8" s="13">
        <f t="shared" ref="H8:H24" si="0">C8+D8+E8-F8+G8</f>
        <v>127</v>
      </c>
      <c r="I8" s="29"/>
      <c r="J8" s="25">
        <v>0</v>
      </c>
      <c r="K8" s="26">
        <v>0</v>
      </c>
    </row>
    <row r="9" spans="1:11" ht="12.95" customHeight="1" x14ac:dyDescent="0.2">
      <c r="A9" s="9" t="s">
        <v>8</v>
      </c>
      <c r="B9" s="14" t="s">
        <v>9</v>
      </c>
      <c r="C9" s="15">
        <v>8</v>
      </c>
      <c r="D9" s="16">
        <v>3</v>
      </c>
      <c r="E9" s="16">
        <v>0</v>
      </c>
      <c r="F9" s="16">
        <v>3</v>
      </c>
      <c r="G9" s="16">
        <v>0</v>
      </c>
      <c r="H9" s="13">
        <f t="shared" si="0"/>
        <v>8</v>
      </c>
      <c r="I9" s="29"/>
      <c r="J9" s="25">
        <v>0</v>
      </c>
      <c r="K9" s="26">
        <v>0</v>
      </c>
    </row>
    <row r="10" spans="1:11" ht="12.95" customHeight="1" x14ac:dyDescent="0.2">
      <c r="A10" s="9" t="s">
        <v>24</v>
      </c>
      <c r="B10" s="14" t="s">
        <v>25</v>
      </c>
      <c r="C10" s="15">
        <v>128</v>
      </c>
      <c r="D10" s="16">
        <v>136</v>
      </c>
      <c r="E10" s="16">
        <v>7</v>
      </c>
      <c r="F10" s="16">
        <v>156</v>
      </c>
      <c r="G10" s="16">
        <v>2</v>
      </c>
      <c r="H10" s="13">
        <f t="shared" si="0"/>
        <v>117</v>
      </c>
      <c r="I10" s="29"/>
      <c r="J10" s="25">
        <v>0</v>
      </c>
      <c r="K10" s="26">
        <v>0</v>
      </c>
    </row>
    <row r="11" spans="1:11" ht="12.95" customHeight="1" x14ac:dyDescent="0.2">
      <c r="A11" s="9" t="s">
        <v>33</v>
      </c>
      <c r="B11" s="14" t="s">
        <v>26</v>
      </c>
      <c r="C11" s="15">
        <v>286</v>
      </c>
      <c r="D11" s="16">
        <v>143</v>
      </c>
      <c r="E11" s="16">
        <v>20</v>
      </c>
      <c r="F11" s="16">
        <v>156</v>
      </c>
      <c r="G11" s="16">
        <v>2</v>
      </c>
      <c r="H11" s="13">
        <f t="shared" si="0"/>
        <v>295</v>
      </c>
      <c r="I11" s="29"/>
      <c r="J11" s="25">
        <v>0</v>
      </c>
      <c r="K11" s="26">
        <v>1</v>
      </c>
    </row>
    <row r="12" spans="1:11" ht="12.95" customHeight="1" x14ac:dyDescent="0.2">
      <c r="A12" s="9" t="s">
        <v>34</v>
      </c>
      <c r="B12" s="14" t="s">
        <v>27</v>
      </c>
      <c r="C12" s="15">
        <v>1</v>
      </c>
      <c r="D12" s="16">
        <v>0</v>
      </c>
      <c r="E12" s="16">
        <v>0</v>
      </c>
      <c r="F12" s="16">
        <v>0</v>
      </c>
      <c r="G12" s="16">
        <v>0</v>
      </c>
      <c r="H12" s="13">
        <f t="shared" si="0"/>
        <v>1</v>
      </c>
      <c r="I12" s="29"/>
      <c r="J12" s="25">
        <v>0</v>
      </c>
      <c r="K12" s="26">
        <v>0</v>
      </c>
    </row>
    <row r="13" spans="1:11" ht="12.95" customHeight="1" x14ac:dyDescent="0.2">
      <c r="A13" s="9" t="s">
        <v>35</v>
      </c>
      <c r="B13" s="14" t="s">
        <v>28</v>
      </c>
      <c r="C13" s="15">
        <v>53</v>
      </c>
      <c r="D13" s="16">
        <v>61</v>
      </c>
      <c r="E13" s="16">
        <v>1</v>
      </c>
      <c r="F13" s="16">
        <v>59</v>
      </c>
      <c r="G13" s="16">
        <v>0</v>
      </c>
      <c r="H13" s="13">
        <f t="shared" si="0"/>
        <v>56</v>
      </c>
      <c r="I13" s="29"/>
      <c r="J13" s="25">
        <v>0</v>
      </c>
      <c r="K13" s="26">
        <v>0</v>
      </c>
    </row>
    <row r="14" spans="1:11" ht="12.95" customHeight="1" x14ac:dyDescent="0.2">
      <c r="A14" s="9" t="s">
        <v>38</v>
      </c>
      <c r="B14" s="14" t="s">
        <v>39</v>
      </c>
      <c r="C14" s="15">
        <v>59</v>
      </c>
      <c r="D14" s="20">
        <v>0</v>
      </c>
      <c r="E14" s="16">
        <v>0</v>
      </c>
      <c r="F14" s="16">
        <v>13</v>
      </c>
      <c r="G14" s="16">
        <v>0</v>
      </c>
      <c r="H14" s="13">
        <f t="shared" si="0"/>
        <v>46</v>
      </c>
      <c r="I14" s="29"/>
      <c r="J14" s="25">
        <v>0</v>
      </c>
      <c r="K14" s="26">
        <v>0</v>
      </c>
    </row>
    <row r="15" spans="1:11" ht="12.95" customHeight="1" x14ac:dyDescent="0.2">
      <c r="A15" s="9" t="s">
        <v>38</v>
      </c>
      <c r="B15" s="14" t="s">
        <v>29</v>
      </c>
      <c r="C15" s="15">
        <v>397</v>
      </c>
      <c r="D15" s="16">
        <v>93</v>
      </c>
      <c r="E15" s="16">
        <v>6</v>
      </c>
      <c r="F15" s="16">
        <v>83</v>
      </c>
      <c r="G15" s="16">
        <v>0</v>
      </c>
      <c r="H15" s="13">
        <f t="shared" si="0"/>
        <v>413</v>
      </c>
      <c r="I15" s="29"/>
      <c r="J15" s="25">
        <v>0</v>
      </c>
      <c r="K15" s="26">
        <v>0</v>
      </c>
    </row>
    <row r="16" spans="1:11" ht="12.95" customHeight="1" x14ac:dyDescent="0.2">
      <c r="A16" s="9" t="s">
        <v>44</v>
      </c>
      <c r="B16" s="14" t="s">
        <v>10</v>
      </c>
      <c r="C16" s="15">
        <v>19</v>
      </c>
      <c r="D16" s="16">
        <v>11</v>
      </c>
      <c r="E16" s="16">
        <v>1</v>
      </c>
      <c r="F16" s="16">
        <v>10</v>
      </c>
      <c r="G16" s="16">
        <v>0</v>
      </c>
      <c r="H16" s="13">
        <f t="shared" si="0"/>
        <v>21</v>
      </c>
      <c r="I16" s="29"/>
      <c r="J16" s="25">
        <v>0</v>
      </c>
      <c r="K16" s="26">
        <v>0</v>
      </c>
    </row>
    <row r="17" spans="1:11" ht="12.95" customHeight="1" x14ac:dyDescent="0.2">
      <c r="A17" s="9" t="s">
        <v>11</v>
      </c>
      <c r="B17" s="14" t="s">
        <v>12</v>
      </c>
      <c r="C17" s="15">
        <v>4</v>
      </c>
      <c r="D17" s="16">
        <v>16</v>
      </c>
      <c r="E17" s="16">
        <v>0</v>
      </c>
      <c r="F17" s="16">
        <v>17</v>
      </c>
      <c r="G17" s="16">
        <v>0</v>
      </c>
      <c r="H17" s="13">
        <f t="shared" si="0"/>
        <v>3</v>
      </c>
      <c r="I17" s="29"/>
      <c r="J17" s="25">
        <v>0</v>
      </c>
      <c r="K17" s="26">
        <v>0</v>
      </c>
    </row>
    <row r="18" spans="1:11" ht="12.95" customHeight="1" x14ac:dyDescent="0.2">
      <c r="A18" s="9" t="s">
        <v>13</v>
      </c>
      <c r="B18" s="14" t="s">
        <v>14</v>
      </c>
      <c r="C18" s="15">
        <v>364</v>
      </c>
      <c r="D18" s="16">
        <v>78</v>
      </c>
      <c r="E18" s="16">
        <v>3</v>
      </c>
      <c r="F18" s="16">
        <v>98</v>
      </c>
      <c r="G18" s="16">
        <v>0</v>
      </c>
      <c r="H18" s="13">
        <f t="shared" si="0"/>
        <v>347</v>
      </c>
      <c r="I18" s="29"/>
      <c r="J18" s="25">
        <v>0</v>
      </c>
      <c r="K18" s="26">
        <v>0</v>
      </c>
    </row>
    <row r="19" spans="1:11" ht="12.95" customHeight="1" x14ac:dyDescent="0.2">
      <c r="A19" s="9" t="s">
        <v>40</v>
      </c>
      <c r="B19" s="14" t="s">
        <v>41</v>
      </c>
      <c r="C19" s="15">
        <v>0</v>
      </c>
      <c r="D19" s="20">
        <v>0</v>
      </c>
      <c r="E19" s="16">
        <v>0</v>
      </c>
      <c r="F19" s="16">
        <v>0</v>
      </c>
      <c r="G19" s="16">
        <v>0</v>
      </c>
      <c r="H19" s="13">
        <f t="shared" si="0"/>
        <v>0</v>
      </c>
      <c r="I19" s="29"/>
      <c r="J19" s="25">
        <v>0</v>
      </c>
      <c r="K19" s="26">
        <v>0</v>
      </c>
    </row>
    <row r="20" spans="1:11" ht="12.95" customHeight="1" x14ac:dyDescent="0.2">
      <c r="A20" s="9" t="s">
        <v>15</v>
      </c>
      <c r="B20" s="14" t="s">
        <v>42</v>
      </c>
      <c r="C20" s="15">
        <v>79</v>
      </c>
      <c r="D20" s="20">
        <v>0</v>
      </c>
      <c r="E20" s="16">
        <v>0</v>
      </c>
      <c r="F20" s="16">
        <v>9</v>
      </c>
      <c r="G20" s="16">
        <v>3</v>
      </c>
      <c r="H20" s="13">
        <f t="shared" si="0"/>
        <v>73</v>
      </c>
      <c r="I20" s="29"/>
      <c r="J20" s="25">
        <v>0</v>
      </c>
      <c r="K20" s="26">
        <v>0</v>
      </c>
    </row>
    <row r="21" spans="1:11" ht="12.95" customHeight="1" x14ac:dyDescent="0.2">
      <c r="A21" s="9" t="s">
        <v>15</v>
      </c>
      <c r="B21" s="14" t="s">
        <v>30</v>
      </c>
      <c r="C21" s="15">
        <v>532</v>
      </c>
      <c r="D21" s="16">
        <v>79</v>
      </c>
      <c r="E21" s="16">
        <v>1</v>
      </c>
      <c r="F21" s="16">
        <v>86</v>
      </c>
      <c r="G21" s="16">
        <v>1</v>
      </c>
      <c r="H21" s="13">
        <f t="shared" si="0"/>
        <v>527</v>
      </c>
      <c r="I21" s="29"/>
      <c r="J21" s="25">
        <v>0</v>
      </c>
      <c r="K21" s="26">
        <v>0</v>
      </c>
    </row>
    <row r="22" spans="1:11" ht="12.95" customHeight="1" x14ac:dyDescent="0.2">
      <c r="A22" s="9" t="s">
        <v>16</v>
      </c>
      <c r="B22" s="14" t="s">
        <v>17</v>
      </c>
      <c r="C22" s="15">
        <v>1235</v>
      </c>
      <c r="D22" s="16">
        <v>879</v>
      </c>
      <c r="E22" s="16">
        <v>47</v>
      </c>
      <c r="F22" s="16">
        <v>1107</v>
      </c>
      <c r="G22" s="16">
        <v>2</v>
      </c>
      <c r="H22" s="13">
        <f t="shared" si="0"/>
        <v>1056</v>
      </c>
      <c r="I22" s="29"/>
      <c r="J22" s="25">
        <v>0</v>
      </c>
      <c r="K22" s="26">
        <v>0</v>
      </c>
    </row>
    <row r="23" spans="1:11" ht="12.95" customHeight="1" thickBot="1" x14ac:dyDescent="0.25">
      <c r="A23" s="10" t="s">
        <v>18</v>
      </c>
      <c r="B23" s="17" t="s">
        <v>19</v>
      </c>
      <c r="C23" s="18">
        <v>47</v>
      </c>
      <c r="D23" s="19">
        <v>36</v>
      </c>
      <c r="E23" s="19">
        <v>0</v>
      </c>
      <c r="F23" s="19">
        <v>15</v>
      </c>
      <c r="G23" s="19">
        <v>0</v>
      </c>
      <c r="H23" s="21">
        <f t="shared" si="0"/>
        <v>68</v>
      </c>
      <c r="I23" s="29"/>
      <c r="J23" s="27">
        <v>0</v>
      </c>
      <c r="K23" s="28">
        <v>0</v>
      </c>
    </row>
    <row r="24" spans="1:11" ht="12.95" customHeight="1" thickBot="1" x14ac:dyDescent="0.25">
      <c r="A24" s="52" t="s">
        <v>20</v>
      </c>
      <c r="B24" s="53"/>
      <c r="C24" s="31">
        <f t="shared" ref="C24:G24" si="1">SUM(C7:C23)</f>
        <v>3724</v>
      </c>
      <c r="D24" s="32">
        <f t="shared" si="1"/>
        <v>1794</v>
      </c>
      <c r="E24" s="32">
        <f t="shared" si="1"/>
        <v>99</v>
      </c>
      <c r="F24" s="32">
        <f t="shared" si="1"/>
        <v>2127</v>
      </c>
      <c r="G24" s="32">
        <f t="shared" si="1"/>
        <v>11</v>
      </c>
      <c r="H24" s="33">
        <f t="shared" si="0"/>
        <v>3501</v>
      </c>
      <c r="I24" s="34"/>
      <c r="J24" s="35">
        <f>SUM(J7:J23)</f>
        <v>0</v>
      </c>
      <c r="K24" s="33">
        <f>SUM(K7:K23)</f>
        <v>1</v>
      </c>
    </row>
    <row r="25" spans="1:11" s="3" customFormat="1" ht="12.95" customHeight="1" x14ac:dyDescent="0.2">
      <c r="A25" s="1"/>
      <c r="B25"/>
      <c r="C25" s="1"/>
      <c r="D25" s="1"/>
      <c r="E25" s="1"/>
      <c r="F25" s="1"/>
      <c r="G25" s="1"/>
      <c r="H25" s="1"/>
      <c r="I25" s="2"/>
    </row>
    <row r="26" spans="1:11" x14ac:dyDescent="0.2">
      <c r="A26" s="51" t="s">
        <v>45</v>
      </c>
      <c r="B26" s="51"/>
      <c r="C26" s="51"/>
      <c r="D26" s="51"/>
      <c r="E26" s="51"/>
      <c r="F26" s="51"/>
      <c r="G26" s="51"/>
      <c r="H26" s="51"/>
      <c r="I26" s="51"/>
      <c r="J26" s="51"/>
    </row>
  </sheetData>
  <sheetProtection sheet="1" selectLockedCells="1"/>
  <mergeCells count="4">
    <mergeCell ref="C1:K2"/>
    <mergeCell ref="C3:K4"/>
    <mergeCell ref="A26:J26"/>
    <mergeCell ref="A24:B24"/>
  </mergeCells>
  <pageMargins left="0.75" right="0.75" top="1" bottom="1" header="0.5" footer="0.5"/>
  <pageSetup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Buchanan</dc:creator>
  <cp:lastModifiedBy>Kathy Keefe</cp:lastModifiedBy>
  <cp:lastPrinted>2024-07-11T19:27:23Z</cp:lastPrinted>
  <dcterms:created xsi:type="dcterms:W3CDTF">2008-10-27T20:14:18Z</dcterms:created>
  <dcterms:modified xsi:type="dcterms:W3CDTF">2025-04-04T15:08:05Z</dcterms:modified>
</cp:coreProperties>
</file>